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10総務係\★★★総務係(280616作成）\037●群馬県の図書館\群馬県の図書館2026（総務）\〇本紙\統計編\"/>
    </mc:Choice>
  </mc:AlternateContent>
  <xr:revisionPtr revIDLastSave="0" documentId="13_ncr:1_{903DF892-5560-45E8-B7D9-14EFED90384F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蔵書等" sheetId="1" r:id="rId1"/>
    <sheet name="貸出サービス状況等" sheetId="2" r:id="rId2"/>
    <sheet name="レファレンス等" sheetId="3" r:id="rId3"/>
    <sheet name="コンピュータシステム" sheetId="4" r:id="rId4"/>
    <sheet name="相互貸借" sheetId="5" r:id="rId5"/>
  </sheets>
  <definedNames>
    <definedName name="_xlnm.Print_Area" localSheetId="3">コンピュータシステム!$A$1:$S$31</definedName>
    <definedName name="_xlnm.Print_Area" localSheetId="2">レファレンス等!$A$1:$Z$57</definedName>
    <definedName name="_xlnm.Print_Area" localSheetId="4">相互貸借!$A$1:$BB$29</definedName>
    <definedName name="_xlnm.Print_Area" localSheetId="0">蔵書等!$A$1:$T$57</definedName>
    <definedName name="_xlnm.Print_Area" localSheetId="1">貸出サービス状況等!$A$1:$W$57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1" i="5" l="1"/>
  <c r="K30" i="3"/>
  <c r="AZ28" i="5"/>
  <c r="AY28" i="5"/>
  <c r="AW28" i="5"/>
  <c r="AV28" i="5"/>
  <c r="AU28" i="5"/>
  <c r="AT28" i="5"/>
  <c r="AS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AR28" i="5"/>
  <c r="BA28" i="5" l="1"/>
  <c r="AX28" i="5"/>
  <c r="S2" i="2" l="1"/>
  <c r="I2" i="2"/>
  <c r="S2" i="4"/>
  <c r="Z1" i="3"/>
  <c r="K30" i="2"/>
</calcChain>
</file>

<file path=xl/sharedStrings.xml><?xml version="1.0" encoding="utf-8"?>
<sst xmlns="http://schemas.openxmlformats.org/spreadsheetml/2006/main" count="955" uniqueCount="391">
  <si>
    <t>館 名</t>
    <rPh sb="0" eb="1">
      <t>カン</t>
    </rPh>
    <rPh sb="2" eb="3">
      <t>ナ</t>
    </rPh>
    <phoneticPr fontId="4"/>
  </si>
  <si>
    <t>児　童</t>
    <rPh sb="0" eb="1">
      <t>ジ</t>
    </rPh>
    <rPh sb="2" eb="3">
      <t>ワラベ</t>
    </rPh>
    <phoneticPr fontId="4"/>
  </si>
  <si>
    <t>うち開架冊数</t>
    <rPh sb="2" eb="4">
      <t>カイカ</t>
    </rPh>
    <rPh sb="4" eb="5">
      <t>サツ</t>
    </rPh>
    <rPh sb="5" eb="6">
      <t>スウ</t>
    </rPh>
    <phoneticPr fontId="4"/>
  </si>
  <si>
    <t>育英</t>
  </si>
  <si>
    <t>健科大</t>
  </si>
  <si>
    <t>群高専</t>
  </si>
  <si>
    <t>群大医</t>
  </si>
  <si>
    <t>上武</t>
  </si>
  <si>
    <t>上武分</t>
  </si>
  <si>
    <t>高商大</t>
  </si>
  <si>
    <t>東福大</t>
  </si>
  <si>
    <t>新島</t>
  </si>
  <si>
    <t>工科大</t>
  </si>
  <si>
    <t>(冊)</t>
    <rPh sb="1" eb="2">
      <t>サツ</t>
    </rPh>
    <phoneticPr fontId="4"/>
  </si>
  <si>
    <t>備  考</t>
    <rPh sb="0" eb="4">
      <t>ビコウ</t>
    </rPh>
    <phoneticPr fontId="4"/>
  </si>
  <si>
    <t>(点)</t>
    <rPh sb="1" eb="2">
      <t>テン</t>
    </rPh>
    <phoneticPr fontId="4"/>
  </si>
  <si>
    <t>備 考</t>
    <rPh sb="0" eb="3">
      <t>ビコウ</t>
    </rPh>
    <phoneticPr fontId="4"/>
  </si>
  <si>
    <t>Ｃ  Ｄ</t>
    <phoneticPr fontId="4"/>
  </si>
  <si>
    <t>レコード</t>
    <phoneticPr fontId="4"/>
  </si>
  <si>
    <t>カセット</t>
    <phoneticPr fontId="4"/>
  </si>
  <si>
    <t>Ｌ  Ｄ</t>
    <phoneticPr fontId="4"/>
  </si>
  <si>
    <t>DVD</t>
    <phoneticPr fontId="4"/>
  </si>
  <si>
    <t>その他</t>
    <rPh sb="2" eb="3">
      <t>タ</t>
    </rPh>
    <phoneticPr fontId="4"/>
  </si>
  <si>
    <t>合  計</t>
    <rPh sb="0" eb="4">
      <t>ゴウケイ</t>
    </rPh>
    <phoneticPr fontId="4"/>
  </si>
  <si>
    <t>来館者数　　　（人）</t>
    <rPh sb="0" eb="3">
      <t>ライカンシャ</t>
    </rPh>
    <rPh sb="3" eb="4">
      <t>スウ</t>
    </rPh>
    <rPh sb="8" eb="9">
      <t>ニン</t>
    </rPh>
    <phoneticPr fontId="4"/>
  </si>
  <si>
    <t xml:space="preserve">  個人貸出人数</t>
    <rPh sb="2" eb="4">
      <t>コジン</t>
    </rPh>
    <rPh sb="4" eb="6">
      <t>カシダシ</t>
    </rPh>
    <rPh sb="6" eb="8">
      <t>ニンズウ</t>
    </rPh>
    <phoneticPr fontId="4"/>
  </si>
  <si>
    <t>職員</t>
    <rPh sb="0" eb="2">
      <t>ショクイン</t>
    </rPh>
    <phoneticPr fontId="4"/>
  </si>
  <si>
    <t>合計</t>
    <rPh sb="0" eb="2">
      <t>ゴウケイ</t>
    </rPh>
    <phoneticPr fontId="4"/>
  </si>
  <si>
    <t>マイクロフィルム・フィッシュ複写</t>
    <rPh sb="14" eb="16">
      <t>フクシャ</t>
    </rPh>
    <phoneticPr fontId="4"/>
  </si>
  <si>
    <t>CD-ROM等電子出版物複写</t>
    <rPh sb="6" eb="7">
      <t>トウ</t>
    </rPh>
    <rPh sb="7" eb="9">
      <t>デンシ</t>
    </rPh>
    <rPh sb="9" eb="12">
      <t>シュッパンブツ</t>
    </rPh>
    <rPh sb="12" eb="14">
      <t>フクシャ</t>
    </rPh>
    <phoneticPr fontId="4"/>
  </si>
  <si>
    <t>備   考</t>
    <rPh sb="0" eb="5">
      <t>ビコウ</t>
    </rPh>
    <phoneticPr fontId="4"/>
  </si>
  <si>
    <t>受付件数</t>
    <rPh sb="0" eb="2">
      <t>ウケツケ</t>
    </rPh>
    <rPh sb="2" eb="4">
      <t>ケンスウ</t>
    </rPh>
    <phoneticPr fontId="4"/>
  </si>
  <si>
    <t>コピー枚数</t>
    <rPh sb="3" eb="5">
      <t>マイスウ</t>
    </rPh>
    <phoneticPr fontId="4"/>
  </si>
  <si>
    <t>コピー料金</t>
    <rPh sb="3" eb="5">
      <t>リョウキン</t>
    </rPh>
    <phoneticPr fontId="4"/>
  </si>
  <si>
    <t>利用案内</t>
    <rPh sb="0" eb="2">
      <t>リヨウ</t>
    </rPh>
    <rPh sb="2" eb="4">
      <t>アンナイ</t>
    </rPh>
    <phoneticPr fontId="4"/>
  </si>
  <si>
    <t>調査相談</t>
    <rPh sb="0" eb="2">
      <t>チョウサ</t>
    </rPh>
    <rPh sb="2" eb="4">
      <t>ソウダン</t>
    </rPh>
    <phoneticPr fontId="4"/>
  </si>
  <si>
    <t>(冊・点)</t>
    <rPh sb="1" eb="2">
      <t>サツ</t>
    </rPh>
    <rPh sb="3" eb="4">
      <t>テン</t>
    </rPh>
    <phoneticPr fontId="4"/>
  </si>
  <si>
    <t>(円/1枚)</t>
    <rPh sb="1" eb="2">
      <t>エン</t>
    </rPh>
    <rPh sb="4" eb="5">
      <t>マイ</t>
    </rPh>
    <phoneticPr fontId="4"/>
  </si>
  <si>
    <t>(枚)</t>
    <rPh sb="1" eb="2">
      <t>マイ</t>
    </rPh>
    <phoneticPr fontId="4"/>
  </si>
  <si>
    <t>現行システム稼働年月日</t>
    <rPh sb="0" eb="2">
      <t>ゲンコウ</t>
    </rPh>
    <rPh sb="6" eb="8">
      <t>カドウ</t>
    </rPh>
    <rPh sb="8" eb="11">
      <t>ネンガッピ</t>
    </rPh>
    <phoneticPr fontId="4"/>
  </si>
  <si>
    <t>導入経費</t>
    <rPh sb="0" eb="2">
      <t>ドウニュウ</t>
    </rPh>
    <rPh sb="2" eb="4">
      <t>ケイヒ</t>
    </rPh>
    <phoneticPr fontId="4"/>
  </si>
  <si>
    <t xml:space="preserve">  機  種</t>
    <rPh sb="2" eb="6">
      <t>キシュ</t>
    </rPh>
    <phoneticPr fontId="4"/>
  </si>
  <si>
    <t>蔵書検索</t>
    <rPh sb="0" eb="2">
      <t>ゾウショ</t>
    </rPh>
    <rPh sb="2" eb="4">
      <t>ケンサク</t>
    </rPh>
    <phoneticPr fontId="4"/>
  </si>
  <si>
    <t>予約受付</t>
    <rPh sb="0" eb="2">
      <t>ヨヤク</t>
    </rPh>
    <rPh sb="2" eb="4">
      <t>ウケツケ</t>
    </rPh>
    <phoneticPr fontId="4"/>
  </si>
  <si>
    <t>うち利用者開放端末</t>
    <rPh sb="2" eb="5">
      <t>リヨウシャ</t>
    </rPh>
    <rPh sb="5" eb="7">
      <t>カイホウ</t>
    </rPh>
    <rPh sb="7" eb="9">
      <t>タンマツ</t>
    </rPh>
    <phoneticPr fontId="4"/>
  </si>
  <si>
    <t>利用者開放</t>
    <rPh sb="0" eb="3">
      <t>リヨウシャ</t>
    </rPh>
    <rPh sb="3" eb="5">
      <t>カイホウ</t>
    </rPh>
    <phoneticPr fontId="4"/>
  </si>
  <si>
    <t>(千円)</t>
    <rPh sb="1" eb="3">
      <t>センエン</t>
    </rPh>
    <phoneticPr fontId="4"/>
  </si>
  <si>
    <t>図書、ＡＶ</t>
    <rPh sb="0" eb="2">
      <t>トショ</t>
    </rPh>
    <phoneticPr fontId="4"/>
  </si>
  <si>
    <t>端末台数</t>
    <rPh sb="0" eb="2">
      <t>タンマツ</t>
    </rPh>
    <rPh sb="2" eb="4">
      <t>ダイスウ</t>
    </rPh>
    <phoneticPr fontId="4"/>
  </si>
  <si>
    <t>宗教哲学</t>
    <rPh sb="0" eb="2">
      <t>シュウキョウ</t>
    </rPh>
    <rPh sb="2" eb="4">
      <t>テツガク</t>
    </rPh>
    <phoneticPr fontId="4"/>
  </si>
  <si>
    <t>歴史地理</t>
    <rPh sb="0" eb="2">
      <t>レキシ</t>
    </rPh>
    <rPh sb="2" eb="4">
      <t>チリ</t>
    </rPh>
    <phoneticPr fontId="4"/>
  </si>
  <si>
    <t>社会科学</t>
    <rPh sb="0" eb="2">
      <t>シャカイ</t>
    </rPh>
    <rPh sb="2" eb="4">
      <t>カガク</t>
    </rPh>
    <phoneticPr fontId="4"/>
  </si>
  <si>
    <t>自然科学</t>
    <rPh sb="0" eb="2">
      <t>シゼン</t>
    </rPh>
    <rPh sb="2" eb="4">
      <t>カガク</t>
    </rPh>
    <phoneticPr fontId="4"/>
  </si>
  <si>
    <t>技術工学</t>
    <rPh sb="0" eb="2">
      <t>ギジュツ</t>
    </rPh>
    <rPh sb="2" eb="4">
      <t>コウガク</t>
    </rPh>
    <phoneticPr fontId="4"/>
  </si>
  <si>
    <t>芸術ｽﾎﾟｰﾂ</t>
    <rPh sb="0" eb="2">
      <t>ゲイジュツ</t>
    </rPh>
    <phoneticPr fontId="4"/>
  </si>
  <si>
    <t>文　　学</t>
    <rPh sb="0" eb="1">
      <t>ブン</t>
    </rPh>
    <rPh sb="3" eb="4">
      <t>ガク</t>
    </rPh>
    <phoneticPr fontId="4"/>
  </si>
  <si>
    <t>そ の 他</t>
    <rPh sb="0" eb="5">
      <t>ソノタ</t>
    </rPh>
    <phoneticPr fontId="4"/>
  </si>
  <si>
    <t>合　    計</t>
    <rPh sb="0" eb="7">
      <t>ゴウケイ</t>
    </rPh>
    <phoneticPr fontId="4"/>
  </si>
  <si>
    <t>郷土資料</t>
    <rPh sb="0" eb="2">
      <t>キョウド</t>
    </rPh>
    <rPh sb="2" eb="4">
      <t>シリョウ</t>
    </rPh>
    <phoneticPr fontId="4"/>
  </si>
  <si>
    <t>洋　書</t>
    <rPh sb="0" eb="1">
      <t>ヨウ</t>
    </rPh>
    <rPh sb="2" eb="3">
      <t>ショ</t>
    </rPh>
    <phoneticPr fontId="4"/>
  </si>
  <si>
    <t>年間除籍冊数　　（含移管）</t>
    <rPh sb="0" eb="2">
      <t>ネンカン</t>
    </rPh>
    <rPh sb="2" eb="4">
      <t>ジョセキ</t>
    </rPh>
    <rPh sb="4" eb="5">
      <t>サツ</t>
    </rPh>
    <rPh sb="5" eb="6">
      <t>スウ</t>
    </rPh>
    <rPh sb="9" eb="10">
      <t>フク</t>
    </rPh>
    <rPh sb="10" eb="12">
      <t>イカン</t>
    </rPh>
    <phoneticPr fontId="4"/>
  </si>
  <si>
    <t>備　　　　考</t>
    <rPh sb="0" eb="1">
      <t>ソナエ</t>
    </rPh>
    <rPh sb="5" eb="6">
      <t>コウ</t>
    </rPh>
    <phoneticPr fontId="4"/>
  </si>
  <si>
    <t>購入</t>
    <rPh sb="0" eb="2">
      <t>コウニュウ</t>
    </rPh>
    <phoneticPr fontId="4"/>
  </si>
  <si>
    <t>寄贈</t>
    <rPh sb="0" eb="2">
      <t>キゾウ</t>
    </rPh>
    <phoneticPr fontId="4"/>
  </si>
  <si>
    <t>その他１</t>
    <rPh sb="0" eb="3">
      <t>ソノタ</t>
    </rPh>
    <phoneticPr fontId="4"/>
  </si>
  <si>
    <t>受入図書冊数</t>
    <rPh sb="0" eb="1">
      <t>ウ</t>
    </rPh>
    <rPh sb="1" eb="2">
      <t>イ</t>
    </rPh>
    <rPh sb="2" eb="4">
      <t>トショ</t>
    </rPh>
    <rPh sb="4" eb="6">
      <t>サツスウ</t>
    </rPh>
    <phoneticPr fontId="4"/>
  </si>
  <si>
    <t>視聴覚資料等所蔵・受入状況</t>
    <rPh sb="0" eb="3">
      <t>シチョウカク</t>
    </rPh>
    <rPh sb="3" eb="5">
      <t>シリョウ</t>
    </rPh>
    <rPh sb="5" eb="6">
      <t>トウ</t>
    </rPh>
    <rPh sb="6" eb="8">
      <t>ショゾウ</t>
    </rPh>
    <rPh sb="9" eb="11">
      <t>ウケイレ</t>
    </rPh>
    <rPh sb="11" eb="13">
      <t>ジョウキョウ</t>
    </rPh>
    <phoneticPr fontId="4"/>
  </si>
  <si>
    <t>カ所　：</t>
    <rPh sb="1" eb="2">
      <t>ショ</t>
    </rPh>
    <phoneticPr fontId="4"/>
  </si>
  <si>
    <t>ＣＤ－ＲＯＭ</t>
    <phoneticPr fontId="4"/>
  </si>
  <si>
    <t>マイクロフィルム、</t>
    <phoneticPr fontId="4"/>
  </si>
  <si>
    <t>ビデオ</t>
    <phoneticPr fontId="4"/>
  </si>
  <si>
    <t>複写件数</t>
    <rPh sb="0" eb="2">
      <t>フクシャ</t>
    </rPh>
    <rPh sb="2" eb="4">
      <t>ケンスウ</t>
    </rPh>
    <phoneticPr fontId="4"/>
  </si>
  <si>
    <t>複写枚数</t>
    <rPh sb="0" eb="2">
      <t>フクシャ</t>
    </rPh>
    <rPh sb="2" eb="4">
      <t>マイスウ</t>
    </rPh>
    <phoneticPr fontId="4"/>
  </si>
  <si>
    <t>購  入</t>
    <rPh sb="0" eb="4">
      <t>コウニュウ</t>
    </rPh>
    <phoneticPr fontId="4"/>
  </si>
  <si>
    <t xml:space="preserve">口   頭 </t>
    <rPh sb="0" eb="5">
      <t>コウトウ</t>
    </rPh>
    <phoneticPr fontId="4"/>
  </si>
  <si>
    <t>電   話</t>
    <rPh sb="0" eb="5">
      <t>デンワ</t>
    </rPh>
    <phoneticPr fontId="4"/>
  </si>
  <si>
    <t>文   書</t>
    <rPh sb="0" eb="5">
      <t>ブンショ</t>
    </rPh>
    <phoneticPr fontId="4"/>
  </si>
  <si>
    <t>専  任</t>
    <rPh sb="0" eb="4">
      <t>センニン</t>
    </rPh>
    <phoneticPr fontId="4"/>
  </si>
  <si>
    <t>兼  任</t>
    <rPh sb="0" eb="4">
      <t>ケンニン</t>
    </rPh>
    <phoneticPr fontId="4"/>
  </si>
  <si>
    <t xml:space="preserve"> (枚)</t>
    <rPh sb="2" eb="3">
      <t>マイ</t>
    </rPh>
    <phoneticPr fontId="4"/>
  </si>
  <si>
    <t>希  望</t>
    <rPh sb="0" eb="4">
      <t>キボウ</t>
    </rPh>
    <phoneticPr fontId="4"/>
  </si>
  <si>
    <t>レファレンス等</t>
    <rPh sb="6" eb="7">
      <t>トウ</t>
    </rPh>
    <phoneticPr fontId="4"/>
  </si>
  <si>
    <t>視聴覚資料利用</t>
    <rPh sb="0" eb="3">
      <t>シチョウカク</t>
    </rPh>
    <rPh sb="3" eb="5">
      <t>シリョウ</t>
    </rPh>
    <rPh sb="5" eb="7">
      <t>リヨウ</t>
    </rPh>
    <phoneticPr fontId="4"/>
  </si>
  <si>
    <t>利用点数</t>
    <rPh sb="0" eb="2">
      <t>リヨウ</t>
    </rPh>
    <rPh sb="2" eb="4">
      <t>テンスウ</t>
    </rPh>
    <phoneticPr fontId="4"/>
  </si>
  <si>
    <t>貸出サービス概況</t>
    <rPh sb="0" eb="2">
      <t>カシダシ</t>
    </rPh>
    <rPh sb="6" eb="8">
      <t>ガイキョウ</t>
    </rPh>
    <phoneticPr fontId="4"/>
  </si>
  <si>
    <t>有効利用登録者</t>
    <rPh sb="0" eb="2">
      <t>ユウコウ</t>
    </rPh>
    <rPh sb="2" eb="4">
      <t>リヨウ</t>
    </rPh>
    <rPh sb="4" eb="7">
      <t>トウロクシャ</t>
    </rPh>
    <phoneticPr fontId="4"/>
  </si>
  <si>
    <t>開館日数（日）</t>
    <rPh sb="0" eb="2">
      <t>カイカン</t>
    </rPh>
    <rPh sb="2" eb="4">
      <t>ニッスウ</t>
    </rPh>
    <rPh sb="5" eb="6">
      <t>ヒ</t>
    </rPh>
    <phoneticPr fontId="4"/>
  </si>
  <si>
    <t xml:space="preserve"> 貸出数　（図書＋視聴覚資料）</t>
    <rPh sb="1" eb="3">
      <t>カシダシ</t>
    </rPh>
    <rPh sb="3" eb="4">
      <t>カズ</t>
    </rPh>
    <rPh sb="6" eb="8">
      <t>トショ</t>
    </rPh>
    <rPh sb="9" eb="12">
      <t>シチョウカク</t>
    </rPh>
    <rPh sb="12" eb="14">
      <t>シリョウ</t>
    </rPh>
    <phoneticPr fontId="4"/>
  </si>
  <si>
    <t>学生</t>
    <rPh sb="0" eb="2">
      <t>ガクセイ</t>
    </rPh>
    <phoneticPr fontId="4"/>
  </si>
  <si>
    <t>端末台数</t>
    <rPh sb="0" eb="2">
      <t>タンマツ</t>
    </rPh>
    <phoneticPr fontId="4"/>
  </si>
  <si>
    <t>備　　　　　　　考</t>
    <phoneticPr fontId="4"/>
  </si>
  <si>
    <t>総     記</t>
    <phoneticPr fontId="4"/>
  </si>
  <si>
    <t>言     語</t>
    <phoneticPr fontId="4"/>
  </si>
  <si>
    <t>e－メール</t>
    <phoneticPr fontId="4"/>
  </si>
  <si>
    <t>備  考</t>
    <phoneticPr fontId="4"/>
  </si>
  <si>
    <t>CD-ROM,　DVD-ROM</t>
    <phoneticPr fontId="4"/>
  </si>
  <si>
    <t>Ｃ  Ｄ</t>
    <phoneticPr fontId="4"/>
  </si>
  <si>
    <t>レコード</t>
    <phoneticPr fontId="4"/>
  </si>
  <si>
    <t>カセット</t>
    <phoneticPr fontId="4"/>
  </si>
  <si>
    <t>ビデオ</t>
    <phoneticPr fontId="4"/>
  </si>
  <si>
    <t>ＬＤ</t>
    <phoneticPr fontId="4"/>
  </si>
  <si>
    <t>DVD</t>
    <phoneticPr fontId="4"/>
  </si>
  <si>
    <t>インターネット</t>
    <phoneticPr fontId="4"/>
  </si>
  <si>
    <t>ランニングコスト</t>
    <phoneticPr fontId="4"/>
  </si>
  <si>
    <t>メーカー</t>
    <phoneticPr fontId="4"/>
  </si>
  <si>
    <t>ホストのタイプ</t>
    <phoneticPr fontId="4"/>
  </si>
  <si>
    <t>群大図</t>
  </si>
  <si>
    <t>関学大</t>
    <phoneticPr fontId="3"/>
  </si>
  <si>
    <t>群パ大</t>
    <phoneticPr fontId="3"/>
  </si>
  <si>
    <t>の所在</t>
  </si>
  <si>
    <t>県女大</t>
    <rPh sb="0" eb="2">
      <t>ケンジョ</t>
    </rPh>
    <phoneticPr fontId="3"/>
  </si>
  <si>
    <t>関学大</t>
    <phoneticPr fontId="3"/>
  </si>
  <si>
    <t>関学大</t>
    <phoneticPr fontId="3"/>
  </si>
  <si>
    <t xml:space="preserve">蔵　書   </t>
    <rPh sb="0" eb="1">
      <t>クラ</t>
    </rPh>
    <rPh sb="2" eb="3">
      <t>ショ</t>
    </rPh>
    <phoneticPr fontId="4"/>
  </si>
  <si>
    <t>関学大</t>
    <phoneticPr fontId="3"/>
  </si>
  <si>
    <t>関学大</t>
    <phoneticPr fontId="3"/>
  </si>
  <si>
    <t>サーバ</t>
    <phoneticPr fontId="4"/>
  </si>
  <si>
    <t>関学大</t>
    <phoneticPr fontId="3"/>
  </si>
  <si>
    <t>コンピュータ・システム</t>
  </si>
  <si>
    <t>ＤＶＤ－ＲＯＭ</t>
    <phoneticPr fontId="4"/>
  </si>
  <si>
    <t>フィッシュ</t>
    <phoneticPr fontId="4"/>
  </si>
  <si>
    <t>Ｃ  Ｄ</t>
    <phoneticPr fontId="4"/>
  </si>
  <si>
    <t>レコード</t>
    <phoneticPr fontId="4"/>
  </si>
  <si>
    <t>カセット</t>
    <phoneticPr fontId="4"/>
  </si>
  <si>
    <t>ビデオ</t>
    <phoneticPr fontId="4"/>
  </si>
  <si>
    <t>Ｌ  Ｄ</t>
    <phoneticPr fontId="4"/>
  </si>
  <si>
    <t>DVD</t>
    <phoneticPr fontId="4"/>
  </si>
  <si>
    <t>高経大</t>
  </si>
  <si>
    <t>健大</t>
  </si>
  <si>
    <t>健大分</t>
  </si>
  <si>
    <t>県女大</t>
  </si>
  <si>
    <t>群パ大</t>
  </si>
  <si>
    <t>群福大</t>
    <rPh sb="1" eb="2">
      <t>フク</t>
    </rPh>
    <phoneticPr fontId="3"/>
  </si>
  <si>
    <t>群福大</t>
    <rPh sb="0" eb="1">
      <t>グン</t>
    </rPh>
    <rPh sb="1" eb="2">
      <t>フク</t>
    </rPh>
    <rPh sb="2" eb="3">
      <t>ダイ</t>
    </rPh>
    <phoneticPr fontId="3"/>
  </si>
  <si>
    <t>フィッシュ</t>
    <phoneticPr fontId="4"/>
  </si>
  <si>
    <t>産　　 業</t>
    <rPh sb="0" eb="1">
      <t>サン</t>
    </rPh>
    <rPh sb="4" eb="5">
      <t>ギョウ</t>
    </rPh>
    <phoneticPr fontId="4"/>
  </si>
  <si>
    <t>(</t>
    <phoneticPr fontId="3"/>
  </si>
  <si>
    <t>)</t>
    <phoneticPr fontId="3"/>
  </si>
  <si>
    <t>群福大藤</t>
    <rPh sb="1" eb="2">
      <t>フク</t>
    </rPh>
    <phoneticPr fontId="3"/>
  </si>
  <si>
    <t>群福大藤</t>
    <rPh sb="1" eb="2">
      <t>フク</t>
    </rPh>
    <rPh sb="3" eb="4">
      <t>フジ</t>
    </rPh>
    <phoneticPr fontId="3"/>
  </si>
  <si>
    <t>群大理工</t>
  </si>
  <si>
    <t>群大理工</t>
    <phoneticPr fontId="3"/>
  </si>
  <si>
    <t>備　　考</t>
    <phoneticPr fontId="3"/>
  </si>
  <si>
    <t>群福大プ</t>
    <rPh sb="1" eb="2">
      <t>フク</t>
    </rPh>
    <phoneticPr fontId="3"/>
  </si>
  <si>
    <t>オンラインデータベース複写</t>
    <rPh sb="11" eb="13">
      <t>フクシャ</t>
    </rPh>
    <phoneticPr fontId="4"/>
  </si>
  <si>
    <t>受入方法による内訳（冊）</t>
    <rPh sb="0" eb="2">
      <t>ウケイ</t>
    </rPh>
    <rPh sb="2" eb="4">
      <t>ホウホウ</t>
    </rPh>
    <rPh sb="7" eb="9">
      <t>ウチワケ</t>
    </rPh>
    <rPh sb="10" eb="11">
      <t>サツ</t>
    </rPh>
    <phoneticPr fontId="4"/>
  </si>
  <si>
    <t>年間受入  冊数</t>
    <rPh sb="0" eb="2">
      <t>ネンカン</t>
    </rPh>
    <rPh sb="2" eb="4">
      <t>ウケイレ</t>
    </rPh>
    <rPh sb="6" eb="7">
      <t>サツ</t>
    </rPh>
    <rPh sb="7" eb="8">
      <t>スウ</t>
    </rPh>
    <phoneticPr fontId="4"/>
  </si>
  <si>
    <t>年間受入雑誌種数(点)</t>
    <phoneticPr fontId="4"/>
  </si>
  <si>
    <t>年間受入新聞種数(点)</t>
    <phoneticPr fontId="4"/>
  </si>
  <si>
    <t xml:space="preserve">   視  聴  覚  資  料</t>
    <rPh sb="3" eb="4">
      <t>シ</t>
    </rPh>
    <rPh sb="6" eb="7">
      <t>チョウ</t>
    </rPh>
    <rPh sb="9" eb="10">
      <t>サトル</t>
    </rPh>
    <rPh sb="12" eb="13">
      <t>シ</t>
    </rPh>
    <rPh sb="15" eb="16">
      <t>リョウ</t>
    </rPh>
    <phoneticPr fontId="4"/>
  </si>
  <si>
    <t xml:space="preserve">                                          所  蔵  数  (点)</t>
    <rPh sb="42" eb="43">
      <t>トコロ</t>
    </rPh>
    <rPh sb="45" eb="46">
      <t>クラ</t>
    </rPh>
    <rPh sb="48" eb="49">
      <t>スウ</t>
    </rPh>
    <phoneticPr fontId="4"/>
  </si>
  <si>
    <t xml:space="preserve">  年　間　受  入　点　数  (点)</t>
    <rPh sb="2" eb="5">
      <t>ネンカン</t>
    </rPh>
    <rPh sb="6" eb="10">
      <t>ウケイ</t>
    </rPh>
    <rPh sb="11" eb="14">
      <t>テンスウ</t>
    </rPh>
    <phoneticPr fontId="4"/>
  </si>
  <si>
    <t xml:space="preserve">  視  聴  覚  資  料</t>
    <rPh sb="2" eb="3">
      <t>シ</t>
    </rPh>
    <rPh sb="5" eb="6">
      <t>チョウ</t>
    </rPh>
    <rPh sb="8" eb="9">
      <t>サトル</t>
    </rPh>
    <rPh sb="11" eb="12">
      <t>シ</t>
    </rPh>
    <rPh sb="14" eb="15">
      <t>リョウ</t>
    </rPh>
    <phoneticPr fontId="4"/>
  </si>
  <si>
    <t xml:space="preserve"> 相互貸借</t>
    <rPh sb="1" eb="3">
      <t>ソウゴ</t>
    </rPh>
    <rPh sb="3" eb="5">
      <t>タイシャク</t>
    </rPh>
    <phoneticPr fontId="4"/>
  </si>
  <si>
    <t xml:space="preserve"> 貸出数</t>
    <rPh sb="1" eb="3">
      <t>カシダシ</t>
    </rPh>
    <rPh sb="3" eb="4">
      <t>スウ</t>
    </rPh>
    <phoneticPr fontId="4"/>
  </si>
  <si>
    <t xml:space="preserve"> 返却待ち</t>
    <rPh sb="1" eb="3">
      <t>ヘンキャク</t>
    </rPh>
    <rPh sb="3" eb="4">
      <t>マ</t>
    </rPh>
    <phoneticPr fontId="4"/>
  </si>
  <si>
    <t xml:space="preserve"> 予約</t>
    <rPh sb="1" eb="3">
      <t>ヨヤク</t>
    </rPh>
    <phoneticPr fontId="4"/>
  </si>
  <si>
    <t>　リ ク エ ス ト</t>
    <phoneticPr fontId="4"/>
  </si>
  <si>
    <t xml:space="preserve">  文 献 複 写</t>
    <rPh sb="2" eb="3">
      <t>ブン</t>
    </rPh>
    <rPh sb="4" eb="5">
      <t>ケン</t>
    </rPh>
    <rPh sb="6" eb="7">
      <t>フク</t>
    </rPh>
    <rPh sb="8" eb="9">
      <t>シャ</t>
    </rPh>
    <phoneticPr fontId="4"/>
  </si>
  <si>
    <t>　担当者数 (人)</t>
    <rPh sb="1" eb="4">
      <t>タントウシャ</t>
    </rPh>
    <rPh sb="4" eb="5">
      <t>スウ</t>
    </rPh>
    <rPh sb="7" eb="8">
      <t>ニン</t>
    </rPh>
    <phoneticPr fontId="4"/>
  </si>
  <si>
    <t>　内容区分 (件)</t>
    <rPh sb="1" eb="3">
      <t>ナイヨウ</t>
    </rPh>
    <rPh sb="3" eb="5">
      <t>クブン</t>
    </rPh>
    <phoneticPr fontId="4"/>
  </si>
  <si>
    <t>　受付区分 (件)</t>
    <rPh sb="1" eb="3">
      <t>ウケツケ</t>
    </rPh>
    <rPh sb="3" eb="5">
      <t>クブン</t>
    </rPh>
    <phoneticPr fontId="4"/>
  </si>
  <si>
    <t>資 料 種 別 利 用 数</t>
    <rPh sb="0" eb="1">
      <t>シ</t>
    </rPh>
    <rPh sb="2" eb="3">
      <t>リョウ</t>
    </rPh>
    <rPh sb="4" eb="5">
      <t>タネ</t>
    </rPh>
    <rPh sb="6" eb="7">
      <t>ベツ</t>
    </rPh>
    <rPh sb="8" eb="9">
      <t>リ</t>
    </rPh>
    <rPh sb="10" eb="11">
      <t>ヨウ</t>
    </rPh>
    <rPh sb="12" eb="13">
      <t>カズ</t>
    </rPh>
    <phoneticPr fontId="4"/>
  </si>
  <si>
    <t>カラー複写 料金　　　　</t>
    <phoneticPr fontId="3"/>
  </si>
  <si>
    <t>(円/1枚)</t>
  </si>
  <si>
    <t>複写料金　（白黒）　</t>
    <rPh sb="0" eb="2">
      <t>フクシャ</t>
    </rPh>
    <rPh sb="2" eb="4">
      <t>リョウキン</t>
    </rPh>
    <rPh sb="6" eb="8">
      <t>シロクロ</t>
    </rPh>
    <phoneticPr fontId="4"/>
  </si>
  <si>
    <t xml:space="preserve"> (冊)</t>
    <phoneticPr fontId="3"/>
  </si>
  <si>
    <t xml:space="preserve"> 借受数</t>
    <rPh sb="1" eb="2">
      <t>シャク</t>
    </rPh>
    <rPh sb="2" eb="3">
      <t>ジュ</t>
    </rPh>
    <rPh sb="3" eb="4">
      <t>スウ</t>
    </rPh>
    <phoneticPr fontId="4"/>
  </si>
  <si>
    <t>レ フ ァ レ ン ス</t>
    <phoneticPr fontId="4"/>
  </si>
  <si>
    <t xml:space="preserve"> ハ  ー  ド</t>
    <phoneticPr fontId="4"/>
  </si>
  <si>
    <t>O  S</t>
    <phoneticPr fontId="4"/>
  </si>
  <si>
    <t>ソ  フ  ト</t>
    <phoneticPr fontId="4"/>
  </si>
  <si>
    <t>マ  ー  ク</t>
    <phoneticPr fontId="4"/>
  </si>
  <si>
    <t xml:space="preserve">   ホ ー ム ペ ー ジ</t>
    <phoneticPr fontId="4"/>
  </si>
  <si>
    <t>ディスク    記憶容量</t>
    <rPh sb="8" eb="10">
      <t>キオク</t>
    </rPh>
    <rPh sb="10" eb="12">
      <t>ヨウリョウ</t>
    </rPh>
    <phoneticPr fontId="4"/>
  </si>
  <si>
    <t>本 館 用 一 般 図 書 分 類 別 蔵 書 冊 数　（冊）　　</t>
    <rPh sb="4" eb="5">
      <t>ヨウ</t>
    </rPh>
    <rPh sb="6" eb="7">
      <t>イチ</t>
    </rPh>
    <rPh sb="8" eb="9">
      <t>パン</t>
    </rPh>
    <rPh sb="10" eb="11">
      <t>ズ</t>
    </rPh>
    <rPh sb="12" eb="13">
      <t>ショ</t>
    </rPh>
    <rPh sb="14" eb="15">
      <t>ブン</t>
    </rPh>
    <rPh sb="16" eb="17">
      <t>タグイ</t>
    </rPh>
    <rPh sb="18" eb="19">
      <t>ベツ</t>
    </rPh>
    <rPh sb="20" eb="21">
      <t>クラ</t>
    </rPh>
    <rPh sb="22" eb="23">
      <t>ショ</t>
    </rPh>
    <rPh sb="24" eb="25">
      <t>サツ</t>
    </rPh>
    <rPh sb="26" eb="27">
      <t>カズ</t>
    </rPh>
    <rPh sb="29" eb="30">
      <t>サツ</t>
    </rPh>
    <phoneticPr fontId="4"/>
  </si>
  <si>
    <t>共愛短大</t>
    <rPh sb="0" eb="2">
      <t>キョウアイ</t>
    </rPh>
    <rPh sb="2" eb="4">
      <t>タンダイ</t>
    </rPh>
    <phoneticPr fontId="4"/>
  </si>
  <si>
    <t>共愛短大</t>
    <phoneticPr fontId="4"/>
  </si>
  <si>
    <t>共愛短大</t>
    <phoneticPr fontId="3"/>
  </si>
  <si>
    <t>共愛大</t>
    <rPh sb="2" eb="3">
      <t>ダイ</t>
    </rPh>
    <phoneticPr fontId="3"/>
  </si>
  <si>
    <t>県内大学図書館相互貸借状況</t>
    <rPh sb="0" eb="2">
      <t>ケンナイ</t>
    </rPh>
    <rPh sb="2" eb="4">
      <t>ダイガク</t>
    </rPh>
    <rPh sb="4" eb="7">
      <t>トショカン</t>
    </rPh>
    <rPh sb="7" eb="9">
      <t>ソウゴ</t>
    </rPh>
    <rPh sb="9" eb="11">
      <t>タイシャク</t>
    </rPh>
    <rPh sb="11" eb="13">
      <t>ジョウキョウ</t>
    </rPh>
    <phoneticPr fontId="4"/>
  </si>
  <si>
    <t>借受館</t>
    <rPh sb="0" eb="2">
      <t>カリウケ</t>
    </rPh>
    <rPh sb="2" eb="3">
      <t>カン</t>
    </rPh>
    <phoneticPr fontId="4"/>
  </si>
  <si>
    <t>前橋</t>
    <rPh sb="0" eb="2">
      <t>マエバシ</t>
    </rPh>
    <phoneticPr fontId="4"/>
  </si>
  <si>
    <t>前橋こ</t>
    <rPh sb="0" eb="2">
      <t>マエバシ</t>
    </rPh>
    <phoneticPr fontId="4"/>
  </si>
  <si>
    <t>前橋分</t>
    <rPh sb="0" eb="2">
      <t>マエバシ</t>
    </rPh>
    <rPh sb="2" eb="3">
      <t>ブン</t>
    </rPh>
    <phoneticPr fontId="4"/>
  </si>
  <si>
    <t>高崎</t>
    <rPh sb="0" eb="2">
      <t>タカサキ</t>
    </rPh>
    <phoneticPr fontId="4"/>
  </si>
  <si>
    <t>箕郷</t>
    <rPh sb="0" eb="2">
      <t>ミサト</t>
    </rPh>
    <phoneticPr fontId="4"/>
  </si>
  <si>
    <t>群馬</t>
    <rPh sb="0" eb="2">
      <t>グンマ</t>
    </rPh>
    <phoneticPr fontId="4"/>
  </si>
  <si>
    <t>新町</t>
    <rPh sb="0" eb="2">
      <t>シンマチ</t>
    </rPh>
    <phoneticPr fontId="4"/>
  </si>
  <si>
    <t>榛名</t>
    <rPh sb="0" eb="2">
      <t>ハルナ</t>
    </rPh>
    <phoneticPr fontId="4"/>
  </si>
  <si>
    <t>吉井</t>
    <rPh sb="0" eb="2">
      <t>ヨシイ</t>
    </rPh>
    <phoneticPr fontId="4"/>
  </si>
  <si>
    <t>桐生</t>
    <rPh sb="0" eb="2">
      <t>キリュウ</t>
    </rPh>
    <phoneticPr fontId="4"/>
  </si>
  <si>
    <t>新里</t>
    <rPh sb="0" eb="2">
      <t>ニイサト</t>
    </rPh>
    <phoneticPr fontId="4"/>
  </si>
  <si>
    <t>伊勢崎</t>
    <rPh sb="0" eb="3">
      <t>イセサキ</t>
    </rPh>
    <phoneticPr fontId="4"/>
  </si>
  <si>
    <t>赤堀</t>
    <rPh sb="0" eb="2">
      <t>アカボリ</t>
    </rPh>
    <phoneticPr fontId="4"/>
  </si>
  <si>
    <t>あずま</t>
    <phoneticPr fontId="4"/>
  </si>
  <si>
    <t>境</t>
    <rPh sb="0" eb="1">
      <t>サカイ</t>
    </rPh>
    <phoneticPr fontId="4"/>
  </si>
  <si>
    <t>太田</t>
    <rPh sb="0" eb="2">
      <t>オオタ</t>
    </rPh>
    <phoneticPr fontId="4"/>
  </si>
  <si>
    <t>尾島</t>
    <rPh sb="0" eb="2">
      <t>オジマ</t>
    </rPh>
    <phoneticPr fontId="4"/>
  </si>
  <si>
    <t>新田</t>
    <rPh sb="0" eb="2">
      <t>ニッタ</t>
    </rPh>
    <phoneticPr fontId="4"/>
  </si>
  <si>
    <t>藪塚</t>
    <rPh sb="0" eb="2">
      <t>ヤブツカ</t>
    </rPh>
    <phoneticPr fontId="4"/>
  </si>
  <si>
    <t>太田美</t>
    <rPh sb="0" eb="2">
      <t>オオタ</t>
    </rPh>
    <rPh sb="2" eb="3">
      <t>ミ</t>
    </rPh>
    <phoneticPr fontId="4"/>
  </si>
  <si>
    <t>沼田</t>
    <rPh sb="0" eb="2">
      <t>ヌマタ</t>
    </rPh>
    <phoneticPr fontId="4"/>
  </si>
  <si>
    <t>館林</t>
    <rPh sb="0" eb="2">
      <t>タテバヤシ</t>
    </rPh>
    <phoneticPr fontId="4"/>
  </si>
  <si>
    <t>渋川</t>
    <rPh sb="0" eb="2">
      <t>シブカワ</t>
    </rPh>
    <phoneticPr fontId="4"/>
  </si>
  <si>
    <t>北橘</t>
    <rPh sb="0" eb="2">
      <t>キタタチバナ</t>
    </rPh>
    <phoneticPr fontId="4"/>
  </si>
  <si>
    <t>藤岡</t>
    <rPh sb="0" eb="2">
      <t>フジオカ</t>
    </rPh>
    <phoneticPr fontId="4"/>
  </si>
  <si>
    <t>富岡</t>
    <rPh sb="0" eb="2">
      <t>トミオカ</t>
    </rPh>
    <phoneticPr fontId="4"/>
  </si>
  <si>
    <t>安中</t>
    <rPh sb="0" eb="2">
      <t>アンナカ</t>
    </rPh>
    <phoneticPr fontId="4"/>
  </si>
  <si>
    <t>松井田</t>
    <rPh sb="0" eb="3">
      <t>マツイダ</t>
    </rPh>
    <phoneticPr fontId="4"/>
  </si>
  <si>
    <t>笠懸</t>
    <rPh sb="0" eb="2">
      <t>カサガケ</t>
    </rPh>
    <phoneticPr fontId="4"/>
  </si>
  <si>
    <t>大間々</t>
    <rPh sb="0" eb="3">
      <t>オオママ</t>
    </rPh>
    <phoneticPr fontId="4"/>
  </si>
  <si>
    <t>吉岡</t>
    <rPh sb="0" eb="2">
      <t>ヨシオカ</t>
    </rPh>
    <phoneticPr fontId="4"/>
  </si>
  <si>
    <t>上野</t>
    <rPh sb="0" eb="2">
      <t>ウエノ</t>
    </rPh>
    <phoneticPr fontId="4"/>
  </si>
  <si>
    <t>神流</t>
    <rPh sb="0" eb="1">
      <t>カミ</t>
    </rPh>
    <rPh sb="1" eb="2">
      <t>ナガ</t>
    </rPh>
    <phoneticPr fontId="4"/>
  </si>
  <si>
    <t>甘楽</t>
    <rPh sb="0" eb="2">
      <t>カンラ</t>
    </rPh>
    <phoneticPr fontId="4"/>
  </si>
  <si>
    <t>中之条</t>
    <rPh sb="0" eb="3">
      <t>ナカノジョウ</t>
    </rPh>
    <phoneticPr fontId="4"/>
  </si>
  <si>
    <t>草津</t>
    <rPh sb="0" eb="2">
      <t>クサツ</t>
    </rPh>
    <phoneticPr fontId="4"/>
  </si>
  <si>
    <t>玉村</t>
    <rPh sb="0" eb="2">
      <t>タマムラ</t>
    </rPh>
    <phoneticPr fontId="4"/>
  </si>
  <si>
    <t>明和</t>
    <rPh sb="0" eb="2">
      <t>メイワ</t>
    </rPh>
    <phoneticPr fontId="4"/>
  </si>
  <si>
    <t>千代田</t>
    <rPh sb="0" eb="3">
      <t>チヨダ</t>
    </rPh>
    <phoneticPr fontId="4"/>
  </si>
  <si>
    <t>大泉</t>
    <rPh sb="0" eb="2">
      <t>オオイズミ</t>
    </rPh>
    <phoneticPr fontId="4"/>
  </si>
  <si>
    <t>邑楽</t>
    <rPh sb="0" eb="2">
      <t>オウラ</t>
    </rPh>
    <phoneticPr fontId="4"/>
  </si>
  <si>
    <t>県立</t>
    <rPh sb="0" eb="2">
      <t>ケンリツ</t>
    </rPh>
    <phoneticPr fontId="4"/>
  </si>
  <si>
    <t>県内公民館</t>
    <rPh sb="0" eb="2">
      <t>ケンナイ</t>
    </rPh>
    <rPh sb="2" eb="5">
      <t>コウミンカン</t>
    </rPh>
    <phoneticPr fontId="4"/>
  </si>
  <si>
    <t>県内大学・高専</t>
    <rPh sb="0" eb="2">
      <t>ケンナイ</t>
    </rPh>
    <rPh sb="2" eb="4">
      <t>ダイガク</t>
    </rPh>
    <rPh sb="5" eb="7">
      <t>コウセン</t>
    </rPh>
    <phoneticPr fontId="4"/>
  </si>
  <si>
    <t>県内高校</t>
    <rPh sb="0" eb="2">
      <t>ケンナイ</t>
    </rPh>
    <rPh sb="2" eb="4">
      <t>コウコウ</t>
    </rPh>
    <phoneticPr fontId="4"/>
  </si>
  <si>
    <t>点字</t>
    <rPh sb="0" eb="2">
      <t>テンジ</t>
    </rPh>
    <phoneticPr fontId="4"/>
  </si>
  <si>
    <t>県議会</t>
    <rPh sb="0" eb="3">
      <t>ケンギカイ</t>
    </rPh>
    <phoneticPr fontId="4"/>
  </si>
  <si>
    <t>県内合計</t>
    <rPh sb="0" eb="2">
      <t>ケンナイ</t>
    </rPh>
    <rPh sb="2" eb="4">
      <t>ゴウケイ</t>
    </rPh>
    <phoneticPr fontId="4"/>
  </si>
  <si>
    <t>県外</t>
    <rPh sb="0" eb="2">
      <t>ケンガイ</t>
    </rPh>
    <phoneticPr fontId="4"/>
  </si>
  <si>
    <t>合　　計</t>
    <rPh sb="0" eb="4">
      <t>ゴウケイ</t>
    </rPh>
    <phoneticPr fontId="4"/>
  </si>
  <si>
    <t>備　　　　　考</t>
    <rPh sb="0" eb="7">
      <t>ビコウ</t>
    </rPh>
    <phoneticPr fontId="4"/>
  </si>
  <si>
    <t>貸出館</t>
    <rPh sb="0" eb="2">
      <t>カシダシ</t>
    </rPh>
    <rPh sb="2" eb="3">
      <t>カン</t>
    </rPh>
    <phoneticPr fontId="4"/>
  </si>
  <si>
    <t>育英</t>
    <rPh sb="0" eb="2">
      <t>イクエイ</t>
    </rPh>
    <phoneticPr fontId="4"/>
  </si>
  <si>
    <t>関学大</t>
    <rPh sb="0" eb="3">
      <t>カンガクダイ</t>
    </rPh>
    <phoneticPr fontId="4"/>
  </si>
  <si>
    <t>共愛大</t>
    <rPh sb="0" eb="2">
      <t>キョウアイ</t>
    </rPh>
    <rPh sb="2" eb="3">
      <t>ダイ</t>
    </rPh>
    <phoneticPr fontId="4"/>
  </si>
  <si>
    <t>健科大</t>
    <rPh sb="0" eb="1">
      <t>ケン</t>
    </rPh>
    <rPh sb="1" eb="2">
      <t>カ</t>
    </rPh>
    <rPh sb="2" eb="3">
      <t>ダイ</t>
    </rPh>
    <phoneticPr fontId="4"/>
  </si>
  <si>
    <t>県女大</t>
    <rPh sb="0" eb="1">
      <t>ケン</t>
    </rPh>
    <rPh sb="1" eb="2">
      <t>ジョ</t>
    </rPh>
    <rPh sb="2" eb="3">
      <t>ダイ</t>
    </rPh>
    <phoneticPr fontId="4"/>
  </si>
  <si>
    <t>群高専</t>
    <rPh sb="0" eb="1">
      <t>グン</t>
    </rPh>
    <rPh sb="1" eb="3">
      <t>コウセン</t>
    </rPh>
    <phoneticPr fontId="4"/>
  </si>
  <si>
    <t>群福大</t>
    <rPh sb="0" eb="1">
      <t>グン</t>
    </rPh>
    <rPh sb="1" eb="2">
      <t>フク</t>
    </rPh>
    <rPh sb="2" eb="3">
      <t>ダイ</t>
    </rPh>
    <phoneticPr fontId="4"/>
  </si>
  <si>
    <t>群大図</t>
    <rPh sb="0" eb="2">
      <t>グンダイ</t>
    </rPh>
    <rPh sb="2" eb="3">
      <t>ズ</t>
    </rPh>
    <phoneticPr fontId="4"/>
  </si>
  <si>
    <t>群大医</t>
    <rPh sb="0" eb="2">
      <t>グンダイ</t>
    </rPh>
    <rPh sb="2" eb="3">
      <t>イ</t>
    </rPh>
    <phoneticPr fontId="4"/>
  </si>
  <si>
    <t>群大理工</t>
    <rPh sb="0" eb="2">
      <t>グンダイ</t>
    </rPh>
    <rPh sb="2" eb="4">
      <t>リコウ</t>
    </rPh>
    <phoneticPr fontId="4"/>
  </si>
  <si>
    <t>群パ大</t>
    <rPh sb="0" eb="1">
      <t>グン</t>
    </rPh>
    <phoneticPr fontId="4"/>
  </si>
  <si>
    <t>上武大</t>
    <rPh sb="0" eb="2">
      <t>ジョウブダイガクフゾクトショカン</t>
    </rPh>
    <phoneticPr fontId="4"/>
  </si>
  <si>
    <t>上武分</t>
    <rPh sb="0" eb="2">
      <t>ジョウブ</t>
    </rPh>
    <phoneticPr fontId="4"/>
  </si>
  <si>
    <t>高経大</t>
    <rPh sb="0" eb="1">
      <t>コウ</t>
    </rPh>
    <rPh sb="1" eb="2">
      <t>キョウ</t>
    </rPh>
    <rPh sb="2" eb="3">
      <t>ダイ</t>
    </rPh>
    <phoneticPr fontId="4"/>
  </si>
  <si>
    <t>健大</t>
    <rPh sb="0" eb="1">
      <t>ダイ</t>
    </rPh>
    <phoneticPr fontId="4"/>
  </si>
  <si>
    <t>健大分</t>
    <rPh sb="0" eb="1">
      <t>ケン</t>
    </rPh>
    <rPh sb="1" eb="3">
      <t>ケンコウフクシダイガクトショカンブンカン</t>
    </rPh>
    <phoneticPr fontId="4"/>
  </si>
  <si>
    <t>高商大</t>
    <rPh sb="0" eb="1">
      <t>タカ</t>
    </rPh>
    <rPh sb="1" eb="2">
      <t>ショウ</t>
    </rPh>
    <rPh sb="2" eb="3">
      <t>ダイ</t>
    </rPh>
    <phoneticPr fontId="4"/>
  </si>
  <si>
    <t>東福大</t>
    <rPh sb="0" eb="2">
      <t>トウフク</t>
    </rPh>
    <rPh sb="2" eb="3">
      <t>ダイ</t>
    </rPh>
    <phoneticPr fontId="4"/>
  </si>
  <si>
    <t>新島</t>
    <rPh sb="0" eb="2">
      <t>ニイジマ</t>
    </rPh>
    <phoneticPr fontId="4"/>
  </si>
  <si>
    <t>工科大</t>
    <rPh sb="0" eb="2">
      <t>コウカ</t>
    </rPh>
    <rPh sb="2" eb="3">
      <t>ダイ</t>
    </rPh>
    <phoneticPr fontId="4"/>
  </si>
  <si>
    <t>小計</t>
    <rPh sb="0" eb="1">
      <t>ショウ</t>
    </rPh>
    <rPh sb="1" eb="2">
      <t>ケイ</t>
    </rPh>
    <phoneticPr fontId="4"/>
  </si>
  <si>
    <t>群大図</t>
    <phoneticPr fontId="3"/>
  </si>
  <si>
    <t>令和8年3月31日現在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4"/>
  </si>
  <si>
    <t>令和7年度</t>
    <phoneticPr fontId="4"/>
  </si>
  <si>
    <t>未来大</t>
    <rPh sb="0" eb="2">
      <t>ミライ</t>
    </rPh>
    <rPh sb="2" eb="3">
      <t>ダイ</t>
    </rPh>
    <phoneticPr fontId="3"/>
  </si>
  <si>
    <t>未実施</t>
  </si>
  <si>
    <t>―</t>
  </si>
  <si>
    <t>令和4年8月</t>
  </si>
  <si>
    <t>HP</t>
  </si>
  <si>
    <t>HP Prodesk 600 G6 Small Form FactorPC</t>
  </si>
  <si>
    <t>パソコン</t>
  </si>
  <si>
    <t>237GB</t>
  </si>
  <si>
    <t>Windows 10 Pro</t>
  </si>
  <si>
    <t>情報館</t>
  </si>
  <si>
    <t>NC</t>
  </si>
  <si>
    <t>○</t>
  </si>
  <si>
    <t>×</t>
  </si>
  <si>
    <t>館内</t>
  </si>
  <si>
    <t>‐</t>
  </si>
  <si>
    <t>ネオシリウス</t>
  </si>
  <si>
    <t>学外</t>
  </si>
  <si>
    <t>クラウド型システムのため、ハード・OS不明</t>
  </si>
  <si>
    <t>未来大</t>
    <rPh sb="0" eb="2">
      <t>ミライ</t>
    </rPh>
    <rPh sb="2" eb="3">
      <t>ダイ</t>
    </rPh>
    <phoneticPr fontId="4"/>
  </si>
  <si>
    <t>学内10円
学外30円</t>
    <phoneticPr fontId="3"/>
  </si>
  <si>
    <t>HP ProOne 440 G9 All-in-One Desktop</t>
  </si>
  <si>
    <t>256GB</t>
  </si>
  <si>
    <t>Windows11</t>
  </si>
  <si>
    <t>情報館v10</t>
  </si>
  <si>
    <t>-</t>
  </si>
  <si>
    <t>未来大</t>
    <rPh sb="0" eb="2">
      <t>ミライ</t>
    </rPh>
    <rPh sb="2" eb="3">
      <t>ダイ</t>
    </rPh>
    <phoneticPr fontId="4"/>
  </si>
  <si>
    <t>－</t>
  </si>
  <si>
    <t>DELL</t>
  </si>
  <si>
    <t>OptiPlex</t>
  </si>
  <si>
    <t>119KGB</t>
  </si>
  <si>
    <t>mike</t>
  </si>
  <si>
    <t>NII</t>
  </si>
  <si>
    <t>館内に限定</t>
  </si>
  <si>
    <t>250G7</t>
  </si>
  <si>
    <t>500G</t>
  </si>
  <si>
    <t>CASA</t>
  </si>
  <si>
    <t>なし</t>
  </si>
  <si>
    <t>その他は製本雑誌と看護分類</t>
    <phoneticPr fontId="4"/>
  </si>
  <si>
    <t>その他は製本雑誌</t>
  </si>
  <si>
    <t>視聴覚資料は館内利用限定</t>
    <phoneticPr fontId="3"/>
  </si>
  <si>
    <t>館内利用限定</t>
  </si>
  <si>
    <t>サーバは未設置</t>
  </si>
  <si>
    <t>日本HP</t>
  </si>
  <si>
    <t>SFF 400 G9</t>
  </si>
  <si>
    <t>256GB以上</t>
  </si>
  <si>
    <t>Windows</t>
  </si>
  <si>
    <t>CueLIB</t>
  </si>
  <si>
    <t>富士通</t>
  </si>
  <si>
    <t>汎用機</t>
  </si>
  <si>
    <t>iLiswave-J V3</t>
  </si>
  <si>
    <t>NII設定</t>
  </si>
  <si>
    <t>学内</t>
  </si>
  <si>
    <t>その他は、絵本等です。</t>
  </si>
  <si>
    <t>その他は、絵本等です。</t>
    <phoneticPr fontId="4"/>
  </si>
  <si>
    <t>10円</t>
  </si>
  <si>
    <t>A3以外50円／A3：80円</t>
  </si>
  <si>
    <t>オンラインデータベース複写は、学内利用者のみ対応。（料金徴収なし）</t>
  </si>
  <si>
    <t>Inspironスモールデスクトップ 3030S</t>
  </si>
  <si>
    <t>512MB M.2 PCIe NVMe SSDのRAID1構成（Windowsの標準機能によるソフトウェアRAID）</t>
  </si>
  <si>
    <t>Windows 11 Pro</t>
  </si>
  <si>
    <t>情報館v9</t>
  </si>
  <si>
    <t>ＮＩＩ・ＴＲＣ</t>
  </si>
  <si>
    <t>オンラインデータベース複写は、通常の文献複写に含めています。　／　相互協力は本館にて対応</t>
  </si>
  <si>
    <t>オンラインデータベース複写は、学内利用者のみ対応。（料金徴収なし）　／　相互協力は本館にて対応</t>
  </si>
  <si>
    <t>学内20学外35</t>
  </si>
  <si>
    <t>学内60学外90</t>
  </si>
  <si>
    <t>R5.4</t>
  </si>
  <si>
    <t>DL360
Gen10</t>
  </si>
  <si>
    <t>ワークステーション</t>
  </si>
  <si>
    <t>600G</t>
  </si>
  <si>
    <t>Oracle
Linux8.7</t>
  </si>
  <si>
    <t>NALIS</t>
  </si>
  <si>
    <t>学内20円
学外35円</t>
  </si>
  <si>
    <t>学内60円
学外90円</t>
  </si>
  <si>
    <t>PowerEdge T350 Server</t>
  </si>
  <si>
    <t>600GB</t>
  </si>
  <si>
    <t>WindowsServer2022</t>
  </si>
  <si>
    <t>情報館ver.10</t>
  </si>
  <si>
    <t>Windows11Pro</t>
  </si>
  <si>
    <t>LIMEDIO</t>
  </si>
  <si>
    <t>NC,TRC</t>
  </si>
  <si>
    <t>クラウドサービスのためハードは非公開</t>
  </si>
  <si>
    <t>その他は看護N分類</t>
    <phoneticPr fontId="4"/>
  </si>
  <si>
    <t>視聴覚資料の館内貸出数は含まず</t>
    <phoneticPr fontId="3"/>
  </si>
  <si>
    <t>館内貸出数</t>
  </si>
  <si>
    <t>　　-</t>
  </si>
  <si>
    <t>　-</t>
  </si>
  <si>
    <t>Windows11 Pro</t>
  </si>
  <si>
    <t>NC、TRC</t>
  </si>
  <si>
    <t>全国郷土資料を含む</t>
    <phoneticPr fontId="4"/>
  </si>
  <si>
    <t>学内/10円
学外/35円</t>
  </si>
  <si>
    <t>学内/50円</t>
  </si>
  <si>
    <t>PRIMERGY</t>
  </si>
  <si>
    <t>クラウド</t>
  </si>
  <si>
    <t>Linux</t>
  </si>
  <si>
    <t>Nii TRC</t>
  </si>
  <si>
    <t>学外40円、学内10円</t>
  </si>
  <si>
    <t>学内40円(A3:80円)、学外80円</t>
  </si>
  <si>
    <t>40円(1ページ)</t>
  </si>
  <si>
    <t>HP Store Virtual</t>
  </si>
  <si>
    <t>160GB</t>
  </si>
  <si>
    <t>Windows Server 2019</t>
  </si>
  <si>
    <t>「ハード：ホストコンピュータ」は「サーバ」、「ホームページ：Webサーバの所在」について、HPは学内、蔵書検索は学外。</t>
  </si>
  <si>
    <t>学外80円、学内40円、A3サイズ80円</t>
  </si>
  <si>
    <t>HP ProBook 450 15.6 inch G9 Notebook PC</t>
  </si>
  <si>
    <t>情報館Ver.10</t>
  </si>
  <si>
    <t>サーバについて、ホームページは学内、蔵書検索は学外</t>
  </si>
  <si>
    <t>館内視聴のみ</t>
  </si>
  <si>
    <t>OptiPlex 3060</t>
  </si>
  <si>
    <t>1000GB</t>
  </si>
  <si>
    <t>情報館V9</t>
  </si>
  <si>
    <t>児童は絵本、その他は製本雑誌</t>
    <phoneticPr fontId="4"/>
  </si>
  <si>
    <t>その他1は製本雑誌</t>
  </si>
  <si>
    <t>視聴覚資料は館外貸出不可</t>
    <phoneticPr fontId="3"/>
  </si>
  <si>
    <t>統計無</t>
  </si>
  <si>
    <t>平成26.1.7</t>
  </si>
  <si>
    <t>東芝</t>
  </si>
  <si>
    <t>nabookSatellite B552/H</t>
  </si>
  <si>
    <t>300GB</t>
  </si>
  <si>
    <t>Windows7Pro</t>
  </si>
  <si>
    <t>情報館v7</t>
  </si>
  <si>
    <t>TRC</t>
  </si>
  <si>
    <t>Compaq Pro 4300 SFF PC</t>
  </si>
  <si>
    <t>500GB</t>
  </si>
  <si>
    <t>OPTIPLEX 3010</t>
  </si>
  <si>
    <t>ESPRIMC</t>
  </si>
  <si>
    <t>情報館VER10</t>
  </si>
  <si>
    <t>電子ブック含む</t>
    <phoneticPr fontId="4"/>
  </si>
  <si>
    <t>未実施</t>
    <rPh sb="0" eb="3">
      <t>ミジッシ</t>
    </rPh>
    <phoneticPr fontId="2"/>
  </si>
  <si>
    <t>予約に取り置きを含む</t>
  </si>
  <si>
    <t>CueLIB Ver3.3</t>
  </si>
  <si>
    <t>Nacsis</t>
  </si>
  <si>
    <t>他館への資料の貸出を実施していない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</si>
</sst>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\(#,##0\)"/>
    <numFmt numFmtId="177" formatCode="[$-411]ge\.m\.d;@"/>
    <numFmt numFmtId="178" formatCode="#,##0_ "/>
    <numFmt numFmtId="179" formatCode="#,##0_);[Red]\(#,##0\)"/>
    <numFmt numFmtId="180" formatCode="0_);[Red]\(0\)"/>
    <numFmt numFmtId="181" formatCode="0_ "/>
  </numFmts>
  <fonts count="3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179" fontId="2" fillId="0" borderId="0" applyBorder="0" applyProtection="0"/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4" borderId="0" applyNumberFormat="0" applyBorder="0" applyAlignment="0" applyProtection="0">
      <alignment vertical="center"/>
    </xf>
    <xf numFmtId="38" fontId="2" fillId="0" borderId="0" applyBorder="0" applyProtection="0"/>
  </cellStyleXfs>
  <cellXfs count="530">
    <xf numFmtId="0" fontId="0" fillId="0" borderId="0" xfId="0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8" fontId="5" fillId="0" borderId="0" xfId="34" applyFont="1" applyFill="1" applyBorder="1" applyAlignment="1"/>
    <xf numFmtId="176" fontId="5" fillId="0" borderId="0" xfId="0" applyNumberFormat="1" applyFont="1">
      <alignment vertical="center"/>
    </xf>
    <xf numFmtId="0" fontId="5" fillId="0" borderId="10" xfId="0" applyFont="1" applyBorder="1" applyAlignment="1">
      <alignment horizontal="center" shrinkToFit="1"/>
    </xf>
    <xf numFmtId="0" fontId="5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38" fontId="5" fillId="0" borderId="0" xfId="34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13" xfId="0" applyFont="1" applyBorder="1">
      <alignment vertical="center"/>
    </xf>
    <xf numFmtId="0" fontId="6" fillId="0" borderId="0" xfId="0" applyFont="1">
      <alignment vertical="center"/>
    </xf>
    <xf numFmtId="0" fontId="5" fillId="0" borderId="17" xfId="0" applyFont="1" applyBorder="1" applyAlignment="1"/>
    <xf numFmtId="0" fontId="5" fillId="0" borderId="18" xfId="0" applyFont="1" applyBorder="1" applyAlignment="1">
      <alignment horizontal="right"/>
    </xf>
    <xf numFmtId="0" fontId="5" fillId="0" borderId="15" xfId="0" applyFont="1" applyBorder="1">
      <alignment vertical="center"/>
    </xf>
    <xf numFmtId="0" fontId="5" fillId="0" borderId="12" xfId="0" applyFont="1" applyBorder="1" applyAlignment="1">
      <alignment horizontal="center" shrinkToFit="1"/>
    </xf>
    <xf numFmtId="0" fontId="5" fillId="0" borderId="13" xfId="0" applyFont="1" applyBorder="1" applyAlignment="1">
      <alignment horizontal="center" shrinkToFit="1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4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38" fontId="5" fillId="0" borderId="14" xfId="34" applyFont="1" applyFill="1" applyBorder="1" applyAlignment="1">
      <alignment vertical="center" shrinkToFi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4" xfId="0" applyFont="1" applyBorder="1" applyAlignment="1">
      <alignment horizontal="center" shrinkToFit="1"/>
    </xf>
    <xf numFmtId="0" fontId="5" fillId="0" borderId="20" xfId="0" applyFont="1" applyBorder="1">
      <alignment vertical="center"/>
    </xf>
    <xf numFmtId="0" fontId="5" fillId="0" borderId="13" xfId="0" applyFont="1" applyBorder="1" applyAlignment="1">
      <alignment vertical="center" shrinkToFit="1"/>
    </xf>
    <xf numFmtId="0" fontId="5" fillId="0" borderId="14" xfId="0" applyFont="1" applyBorder="1" applyAlignment="1">
      <alignment horizontal="right"/>
    </xf>
    <xf numFmtId="0" fontId="7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5" fillId="0" borderId="0" xfId="49" applyFont="1"/>
    <xf numFmtId="0" fontId="2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9" fontId="5" fillId="0" borderId="0" xfId="0" applyNumberFormat="1" applyFont="1" applyAlignment="1">
      <alignment horizontal="right" vertical="center"/>
    </xf>
    <xf numFmtId="0" fontId="5" fillId="0" borderId="0" xfId="50" applyFont="1"/>
    <xf numFmtId="0" fontId="2" fillId="24" borderId="0" xfId="49" applyFill="1"/>
    <xf numFmtId="0" fontId="2" fillId="24" borderId="0" xfId="48" applyFill="1"/>
    <xf numFmtId="0" fontId="26" fillId="0" borderId="0" xfId="0" applyFont="1">
      <alignment vertical="center"/>
    </xf>
    <xf numFmtId="0" fontId="5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 shrinkToFit="1"/>
    </xf>
    <xf numFmtId="0" fontId="5" fillId="0" borderId="15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24" borderId="0" xfId="50" applyFont="1" applyFill="1"/>
    <xf numFmtId="0" fontId="33" fillId="0" borderId="0" xfId="0" applyFont="1">
      <alignment vertical="center"/>
    </xf>
    <xf numFmtId="178" fontId="5" fillId="0" borderId="0" xfId="0" applyNumberFormat="1" applyFont="1">
      <alignment vertical="center"/>
    </xf>
    <xf numFmtId="38" fontId="5" fillId="0" borderId="14" xfId="34" applyFont="1" applyFill="1" applyBorder="1" applyAlignment="1">
      <alignment horizontal="center" vertical="center"/>
    </xf>
    <xf numFmtId="38" fontId="5" fillId="0" borderId="14" xfId="34" applyFont="1" applyFill="1" applyBorder="1" applyAlignment="1">
      <alignment horizontal="right" vertical="center"/>
    </xf>
    <xf numFmtId="0" fontId="29" fillId="0" borderId="0" xfId="48" applyFont="1" applyAlignment="1">
      <alignment vertical="center"/>
    </xf>
    <xf numFmtId="178" fontId="29" fillId="0" borderId="0" xfId="0" applyNumberFormat="1" applyFont="1">
      <alignment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left" vertical="center"/>
    </xf>
    <xf numFmtId="38" fontId="32" fillId="0" borderId="0" xfId="34" applyFont="1" applyFill="1" applyBorder="1" applyAlignment="1">
      <alignment horizontal="left"/>
    </xf>
    <xf numFmtId="38" fontId="5" fillId="0" borderId="0" xfId="34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5" fillId="0" borderId="20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34" fillId="0" borderId="0" xfId="0" applyFont="1">
      <alignment vertical="center"/>
    </xf>
    <xf numFmtId="0" fontId="5" fillId="0" borderId="21" xfId="0" applyFont="1" applyBorder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horizontal="right" vertic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shrinkToFit="1"/>
    </xf>
    <xf numFmtId="0" fontId="0" fillId="0" borderId="0" xfId="0" applyAlignment="1">
      <alignment horizontal="right"/>
    </xf>
    <xf numFmtId="0" fontId="5" fillId="0" borderId="66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6" xfId="0" applyFont="1" applyBorder="1" applyAlignment="1">
      <alignment horizontal="right" vertical="center"/>
    </xf>
    <xf numFmtId="0" fontId="5" fillId="0" borderId="74" xfId="0" applyFont="1" applyBorder="1">
      <alignment vertical="center"/>
    </xf>
    <xf numFmtId="0" fontId="5" fillId="0" borderId="0" xfId="0" applyFont="1" applyAlignment="1">
      <alignment horizontal="center" shrinkToFit="1"/>
    </xf>
    <xf numFmtId="0" fontId="5" fillId="0" borderId="31" xfId="0" applyFont="1" applyBorder="1" applyAlignment="1">
      <alignment vertical="center" shrinkToFit="1"/>
    </xf>
    <xf numFmtId="0" fontId="5" fillId="0" borderId="37" xfId="0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28" xfId="0" applyFont="1" applyBorder="1" applyAlignment="1">
      <alignment horizontal="center"/>
    </xf>
    <xf numFmtId="0" fontId="5" fillId="0" borderId="28" xfId="0" applyFont="1" applyBorder="1">
      <alignment vertical="center"/>
    </xf>
    <xf numFmtId="38" fontId="5" fillId="0" borderId="31" xfId="34" applyFont="1" applyFill="1" applyBorder="1" applyAlignment="1">
      <alignment horizontal="center" vertical="center"/>
    </xf>
    <xf numFmtId="0" fontId="5" fillId="0" borderId="67" xfId="0" applyFont="1" applyBorder="1" applyAlignment="1"/>
    <xf numFmtId="0" fontId="5" fillId="0" borderId="66" xfId="0" applyFont="1" applyBorder="1" applyAlignment="1"/>
    <xf numFmtId="0" fontId="5" fillId="0" borderId="36" xfId="0" applyFont="1" applyBorder="1" applyAlignment="1">
      <alignment horizontal="left"/>
    </xf>
    <xf numFmtId="38" fontId="5" fillId="0" borderId="31" xfId="34" applyFont="1" applyFill="1" applyBorder="1" applyAlignment="1">
      <alignment vertical="center" shrinkToFit="1"/>
    </xf>
    <xf numFmtId="0" fontId="5" fillId="0" borderId="37" xfId="0" applyFont="1" applyBorder="1" applyAlignment="1">
      <alignment horizontal="center"/>
    </xf>
    <xf numFmtId="178" fontId="5" fillId="0" borderId="69" xfId="0" applyNumberFormat="1" applyFont="1" applyBorder="1" applyAlignment="1">
      <alignment horizontal="center" vertical="center"/>
    </xf>
    <xf numFmtId="178" fontId="5" fillId="0" borderId="14" xfId="49" applyNumberFormat="1" applyFont="1" applyBorder="1" applyAlignment="1">
      <alignment horizontal="right"/>
    </xf>
    <xf numFmtId="178" fontId="5" fillId="0" borderId="10" xfId="49" applyNumberFormat="1" applyFont="1" applyBorder="1" applyAlignment="1">
      <alignment horizontal="right"/>
    </xf>
    <xf numFmtId="178" fontId="5" fillId="0" borderId="68" xfId="0" applyNumberFormat="1" applyFont="1" applyBorder="1" applyAlignment="1">
      <alignment horizontal="center" vertical="center"/>
    </xf>
    <xf numFmtId="0" fontId="5" fillId="0" borderId="20" xfId="46" applyFont="1" applyBorder="1"/>
    <xf numFmtId="178" fontId="5" fillId="0" borderId="0" xfId="49" applyNumberFormat="1" applyFont="1"/>
    <xf numFmtId="178" fontId="5" fillId="0" borderId="42" xfId="49" applyNumberFormat="1" applyFont="1" applyBorder="1"/>
    <xf numFmtId="178" fontId="5" fillId="0" borderId="20" xfId="49" applyNumberFormat="1" applyFont="1" applyBorder="1"/>
    <xf numFmtId="178" fontId="5" fillId="0" borderId="70" xfId="0" applyNumberFormat="1" applyFont="1" applyBorder="1" applyAlignment="1">
      <alignment horizontal="center" vertical="center"/>
    </xf>
    <xf numFmtId="178" fontId="5" fillId="0" borderId="21" xfId="49" applyNumberFormat="1" applyFont="1" applyBorder="1" applyAlignment="1">
      <alignment horizontal="right"/>
    </xf>
    <xf numFmtId="0" fontId="5" fillId="0" borderId="69" xfId="0" applyFont="1" applyBorder="1" applyAlignment="1">
      <alignment horizontal="center" vertical="center"/>
    </xf>
    <xf numFmtId="0" fontId="5" fillId="0" borderId="13" xfId="49" applyFont="1" applyBorder="1"/>
    <xf numFmtId="0" fontId="5" fillId="0" borderId="12" xfId="49" applyFont="1" applyBorder="1"/>
    <xf numFmtId="0" fontId="5" fillId="0" borderId="59" xfId="49" applyFont="1" applyBorder="1"/>
    <xf numFmtId="0" fontId="5" fillId="0" borderId="68" xfId="0" applyFont="1" applyBorder="1" applyAlignment="1">
      <alignment horizontal="center" vertical="center"/>
    </xf>
    <xf numFmtId="0" fontId="5" fillId="0" borderId="20" xfId="49" applyFont="1" applyBorder="1"/>
    <xf numFmtId="0" fontId="5" fillId="0" borderId="42" xfId="49" applyFont="1" applyBorder="1"/>
    <xf numFmtId="38" fontId="2" fillId="0" borderId="20" xfId="35" applyFont="1" applyFill="1" applyBorder="1" applyAlignment="1"/>
    <xf numFmtId="0" fontId="5" fillId="0" borderId="70" xfId="0" applyFont="1" applyBorder="1" applyAlignment="1">
      <alignment horizontal="center" vertical="center"/>
    </xf>
    <xf numFmtId="0" fontId="5" fillId="0" borderId="23" xfId="49" applyFont="1" applyBorder="1"/>
    <xf numFmtId="0" fontId="5" fillId="0" borderId="24" xfId="49" applyFont="1" applyBorder="1"/>
    <xf numFmtId="0" fontId="5" fillId="0" borderId="71" xfId="49" applyFont="1" applyBorder="1"/>
    <xf numFmtId="179" fontId="5" fillId="0" borderId="10" xfId="50" applyNumberFormat="1" applyFont="1" applyBorder="1" applyAlignment="1">
      <alignment horizontal="right" vertical="center"/>
    </xf>
    <xf numFmtId="0" fontId="2" fillId="0" borderId="13" xfId="50" applyBorder="1"/>
    <xf numFmtId="0" fontId="2" fillId="0" borderId="59" xfId="50" applyBorder="1"/>
    <xf numFmtId="179" fontId="5" fillId="0" borderId="14" xfId="50" applyNumberFormat="1" applyFont="1" applyBorder="1" applyAlignment="1">
      <alignment horizontal="right" vertical="center"/>
    </xf>
    <xf numFmtId="0" fontId="2" fillId="0" borderId="20" xfId="50" applyBorder="1"/>
    <xf numFmtId="0" fontId="5" fillId="0" borderId="42" xfId="50" applyFont="1" applyBorder="1"/>
    <xf numFmtId="0" fontId="2" fillId="0" borderId="42" xfId="50" applyBorder="1"/>
    <xf numFmtId="179" fontId="5" fillId="0" borderId="21" xfId="50" applyNumberFormat="1" applyFont="1" applyBorder="1" applyAlignment="1">
      <alignment horizontal="right" vertical="center"/>
    </xf>
    <xf numFmtId="0" fontId="2" fillId="0" borderId="23" xfId="50" applyBorder="1"/>
    <xf numFmtId="0" fontId="2" fillId="0" borderId="71" xfId="50" applyBorder="1"/>
    <xf numFmtId="178" fontId="5" fillId="0" borderId="10" xfId="50" applyNumberFormat="1" applyFont="1" applyBorder="1" applyAlignment="1">
      <alignment horizontal="right" vertical="center"/>
    </xf>
    <xf numFmtId="0" fontId="6" fillId="0" borderId="13" xfId="50" applyFont="1" applyBorder="1" applyAlignment="1">
      <alignment horizontal="left" vertical="center"/>
    </xf>
    <xf numFmtId="0" fontId="6" fillId="0" borderId="59" xfId="50" applyFont="1" applyBorder="1" applyAlignment="1">
      <alignment horizontal="left" vertical="center"/>
    </xf>
    <xf numFmtId="178" fontId="5" fillId="0" borderId="14" xfId="50" applyNumberFormat="1" applyFont="1" applyBorder="1" applyAlignment="1">
      <alignment horizontal="right" vertical="center"/>
    </xf>
    <xf numFmtId="38" fontId="5" fillId="0" borderId="20" xfId="35" applyFont="1" applyFill="1" applyBorder="1" applyAlignment="1"/>
    <xf numFmtId="0" fontId="2" fillId="0" borderId="42" xfId="50" applyBorder="1" applyAlignment="1">
      <alignment vertical="center"/>
    </xf>
    <xf numFmtId="179" fontId="28" fillId="0" borderId="42" xfId="50" applyNumberFormat="1" applyFont="1" applyBorder="1" applyAlignment="1">
      <alignment vertical="center"/>
    </xf>
    <xf numFmtId="0" fontId="34" fillId="0" borderId="20" xfId="50" applyFont="1" applyBorder="1" applyAlignment="1">
      <alignment vertical="center"/>
    </xf>
    <xf numFmtId="0" fontId="5" fillId="0" borderId="42" xfId="50" applyFont="1" applyBorder="1" applyAlignment="1">
      <alignment vertical="center"/>
    </xf>
    <xf numFmtId="178" fontId="5" fillId="0" borderId="21" xfId="50" applyNumberFormat="1" applyFont="1" applyBorder="1" applyAlignment="1">
      <alignment horizontal="right" vertical="center"/>
    </xf>
    <xf numFmtId="0" fontId="34" fillId="0" borderId="23" xfId="50" applyFont="1" applyBorder="1" applyAlignment="1">
      <alignment vertical="center"/>
    </xf>
    <xf numFmtId="0" fontId="5" fillId="0" borderId="71" xfId="50" applyFont="1" applyBorder="1" applyAlignment="1">
      <alignment vertical="center"/>
    </xf>
    <xf numFmtId="178" fontId="30" fillId="0" borderId="10" xfId="48" applyNumberFormat="1" applyFont="1" applyBorder="1" applyAlignment="1">
      <alignment horizontal="right" vertical="center"/>
    </xf>
    <xf numFmtId="0" fontId="30" fillId="0" borderId="10" xfId="48" applyFont="1" applyBorder="1" applyAlignment="1">
      <alignment horizontal="center" vertical="center" shrinkToFit="1"/>
    </xf>
    <xf numFmtId="0" fontId="30" fillId="0" borderId="10" xfId="48" applyFont="1" applyBorder="1" applyAlignment="1">
      <alignment horizontal="center" vertical="center"/>
    </xf>
    <xf numFmtId="0" fontId="30" fillId="0" borderId="14" xfId="48" applyFont="1" applyBorder="1" applyAlignment="1">
      <alignment horizontal="center" vertical="center"/>
    </xf>
    <xf numFmtId="0" fontId="5" fillId="0" borderId="58" xfId="48" applyFont="1" applyBorder="1" applyAlignment="1">
      <alignment vertical="center"/>
    </xf>
    <xf numFmtId="178" fontId="30" fillId="0" borderId="14" xfId="48" applyNumberFormat="1" applyFont="1" applyBorder="1" applyAlignment="1">
      <alignment horizontal="right" vertical="center"/>
    </xf>
    <xf numFmtId="0" fontId="5" fillId="0" borderId="14" xfId="48" applyFont="1" applyBorder="1" applyAlignment="1">
      <alignment horizontal="center" vertical="center" wrapText="1" shrinkToFit="1"/>
    </xf>
    <xf numFmtId="178" fontId="30" fillId="0" borderId="20" xfId="48" applyNumberFormat="1" applyFont="1" applyBorder="1" applyAlignment="1">
      <alignment horizontal="right" vertical="center"/>
    </xf>
    <xf numFmtId="38" fontId="30" fillId="0" borderId="28" xfId="35" applyFont="1" applyFill="1" applyBorder="1" applyAlignment="1">
      <alignment horizontal="right" vertical="center"/>
    </xf>
    <xf numFmtId="0" fontId="5" fillId="0" borderId="28" xfId="48" applyFont="1" applyBorder="1" applyAlignment="1">
      <alignment vertical="center"/>
    </xf>
    <xf numFmtId="0" fontId="29" fillId="0" borderId="14" xfId="48" applyFont="1" applyBorder="1" applyAlignment="1">
      <alignment horizontal="center" vertical="center"/>
    </xf>
    <xf numFmtId="178" fontId="30" fillId="0" borderId="21" xfId="48" applyNumberFormat="1" applyFont="1" applyBorder="1" applyAlignment="1">
      <alignment horizontal="right" vertical="center"/>
    </xf>
    <xf numFmtId="0" fontId="29" fillId="0" borderId="21" xfId="48" applyFont="1" applyBorder="1" applyAlignment="1">
      <alignment horizontal="center" vertical="center"/>
    </xf>
    <xf numFmtId="0" fontId="30" fillId="0" borderId="21" xfId="48" applyFont="1" applyBorder="1" applyAlignment="1">
      <alignment horizontal="center" vertical="center"/>
    </xf>
    <xf numFmtId="0" fontId="5" fillId="0" borderId="75" xfId="48" applyFont="1" applyBorder="1" applyAlignment="1">
      <alignment vertical="center"/>
    </xf>
    <xf numFmtId="0" fontId="29" fillId="0" borderId="13" xfId="48" applyFont="1" applyBorder="1" applyAlignment="1">
      <alignment vertical="center"/>
    </xf>
    <xf numFmtId="0" fontId="29" fillId="0" borderId="12" xfId="48" applyFont="1" applyBorder="1" applyAlignment="1">
      <alignment vertical="center"/>
    </xf>
    <xf numFmtId="0" fontId="29" fillId="0" borderId="59" xfId="48" applyFont="1" applyBorder="1" applyAlignment="1">
      <alignment vertical="center"/>
    </xf>
    <xf numFmtId="0" fontId="29" fillId="0" borderId="42" xfId="48" applyFont="1" applyBorder="1" applyAlignment="1">
      <alignment vertical="center"/>
    </xf>
    <xf numFmtId="0" fontId="29" fillId="0" borderId="20" xfId="48" applyFont="1" applyBorder="1" applyAlignment="1">
      <alignment vertical="center"/>
    </xf>
    <xf numFmtId="0" fontId="29" fillId="0" borderId="23" xfId="48" applyFont="1" applyBorder="1" applyAlignment="1">
      <alignment vertical="center"/>
    </xf>
    <xf numFmtId="0" fontId="29" fillId="0" borderId="24" xfId="48" applyFont="1" applyBorder="1" applyAlignment="1">
      <alignment vertical="center"/>
    </xf>
    <xf numFmtId="0" fontId="29" fillId="0" borderId="71" xfId="48" applyFont="1" applyBorder="1" applyAlignment="1">
      <alignment vertical="center"/>
    </xf>
    <xf numFmtId="57" fontId="5" fillId="0" borderId="10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vertical="center" shrinkToFit="1"/>
    </xf>
    <xf numFmtId="0" fontId="5" fillId="0" borderId="10" xfId="47" applyFont="1" applyBorder="1" applyAlignment="1">
      <alignment vertical="center" shrinkToFit="1"/>
    </xf>
    <xf numFmtId="0" fontId="5" fillId="0" borderId="10" xfId="47" applyFont="1" applyBorder="1" applyAlignment="1">
      <alignment horizontal="center" vertical="center"/>
    </xf>
    <xf numFmtId="0" fontId="5" fillId="0" borderId="10" xfId="47" applyFont="1" applyBorder="1" applyAlignment="1">
      <alignment horizontal="right" vertical="center"/>
    </xf>
    <xf numFmtId="38" fontId="5" fillId="0" borderId="10" xfId="34" applyFont="1" applyFill="1" applyBorder="1" applyAlignment="1">
      <alignment horizontal="right" vertical="center"/>
    </xf>
    <xf numFmtId="0" fontId="5" fillId="0" borderId="58" xfId="47" applyFont="1" applyBorder="1" applyAlignment="1">
      <alignment vertical="center"/>
    </xf>
    <xf numFmtId="57" fontId="5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vertical="center" shrinkToFit="1"/>
    </xf>
    <xf numFmtId="0" fontId="5" fillId="0" borderId="14" xfId="47" applyFont="1" applyBorder="1" applyAlignment="1">
      <alignment vertical="center" shrinkToFit="1"/>
    </xf>
    <xf numFmtId="0" fontId="5" fillId="0" borderId="14" xfId="47" applyFont="1" applyBorder="1" applyAlignment="1">
      <alignment horizontal="center" vertical="center"/>
    </xf>
    <xf numFmtId="0" fontId="5" fillId="0" borderId="14" xfId="47" applyFont="1" applyBorder="1" applyAlignment="1">
      <alignment horizontal="right" vertical="center"/>
    </xf>
    <xf numFmtId="179" fontId="5" fillId="0" borderId="14" xfId="47" applyNumberFormat="1" applyFont="1" applyBorder="1" applyAlignment="1">
      <alignment horizontal="right" vertical="center"/>
    </xf>
    <xf numFmtId="0" fontId="5" fillId="0" borderId="28" xfId="47" applyFont="1" applyBorder="1" applyAlignment="1">
      <alignment vertical="center" shrinkToFit="1"/>
    </xf>
    <xf numFmtId="177" fontId="5" fillId="0" borderId="14" xfId="34" applyNumberFormat="1" applyFont="1" applyFill="1" applyBorder="1" applyAlignment="1">
      <alignment horizontal="right" vertical="center"/>
    </xf>
    <xf numFmtId="38" fontId="5" fillId="0" borderId="14" xfId="34" applyFont="1" applyFill="1" applyBorder="1" applyAlignment="1">
      <alignment horizontal="left" vertical="center"/>
    </xf>
    <xf numFmtId="38" fontId="7" fillId="0" borderId="20" xfId="34" applyFont="1" applyFill="1" applyBorder="1" applyAlignment="1">
      <alignment horizontal="left" vertical="center"/>
    </xf>
    <xf numFmtId="38" fontId="5" fillId="0" borderId="14" xfId="34" applyFont="1" applyFill="1" applyBorder="1" applyAlignment="1">
      <alignment vertical="center"/>
    </xf>
    <xf numFmtId="38" fontId="5" fillId="0" borderId="19" xfId="34" applyFont="1" applyFill="1" applyBorder="1" applyAlignment="1">
      <alignment horizontal="right" vertical="center"/>
    </xf>
    <xf numFmtId="38" fontId="0" fillId="0" borderId="28" xfId="34" applyFont="1" applyFill="1" applyBorder="1" applyAlignment="1">
      <alignment vertical="center"/>
    </xf>
    <xf numFmtId="177" fontId="5" fillId="0" borderId="14" xfId="47" applyNumberFormat="1" applyFont="1" applyBorder="1" applyAlignment="1">
      <alignment horizontal="right" vertical="center"/>
    </xf>
    <xf numFmtId="0" fontId="5" fillId="0" borderId="14" xfId="47" applyFont="1" applyBorder="1" applyAlignment="1">
      <alignment horizontal="left" vertical="center"/>
    </xf>
    <xf numFmtId="0" fontId="5" fillId="0" borderId="14" xfId="47" applyFont="1" applyBorder="1" applyAlignment="1">
      <alignment horizontal="left" vertical="center" shrinkToFit="1"/>
    </xf>
    <xf numFmtId="0" fontId="5" fillId="0" borderId="28" xfId="47" applyFont="1" applyBorder="1"/>
    <xf numFmtId="0" fontId="5" fillId="0" borderId="21" xfId="47" applyFont="1" applyBorder="1" applyAlignment="1">
      <alignment horizontal="left" vertical="center"/>
    </xf>
    <xf numFmtId="0" fontId="5" fillId="0" borderId="21" xfId="47" applyFont="1" applyBorder="1" applyAlignment="1">
      <alignment horizontal="left" vertical="center" shrinkToFit="1"/>
    </xf>
    <xf numFmtId="0" fontId="5" fillId="0" borderId="21" xfId="47" applyFont="1" applyBorder="1" applyAlignment="1">
      <alignment horizontal="center" vertical="center"/>
    </xf>
    <xf numFmtId="0" fontId="5" fillId="0" borderId="21" xfId="47" applyFont="1" applyBorder="1" applyAlignment="1">
      <alignment horizontal="right" vertical="center"/>
    </xf>
    <xf numFmtId="179" fontId="5" fillId="0" borderId="21" xfId="47" applyNumberFormat="1" applyFont="1" applyBorder="1" applyAlignment="1">
      <alignment horizontal="right" vertical="center"/>
    </xf>
    <xf numFmtId="0" fontId="30" fillId="0" borderId="14" xfId="48" applyFont="1" applyBorder="1" applyAlignment="1">
      <alignment horizontal="center" vertical="center" wrapText="1" shrinkToFit="1"/>
    </xf>
    <xf numFmtId="0" fontId="30" fillId="0" borderId="14" xfId="48" applyFont="1" applyBorder="1" applyAlignment="1">
      <alignment horizontal="center" vertical="center" shrinkToFit="1"/>
    </xf>
    <xf numFmtId="0" fontId="30" fillId="0" borderId="21" xfId="48" applyFont="1" applyBorder="1" applyAlignment="1">
      <alignment horizontal="center" vertical="center" shrinkToFit="1"/>
    </xf>
    <xf numFmtId="178" fontId="5" fillId="0" borderId="23" xfId="49" applyNumberFormat="1" applyFont="1" applyBorder="1"/>
    <xf numFmtId="178" fontId="5" fillId="0" borderId="24" xfId="49" applyNumberFormat="1" applyFont="1" applyBorder="1"/>
    <xf numFmtId="178" fontId="5" fillId="0" borderId="71" xfId="49" applyNumberFormat="1" applyFont="1" applyBorder="1"/>
    <xf numFmtId="180" fontId="5" fillId="0" borderId="14" xfId="35" applyNumberFormat="1" applyFont="1" applyFill="1" applyBorder="1" applyAlignment="1">
      <alignment horizontal="right"/>
    </xf>
    <xf numFmtId="180" fontId="5" fillId="0" borderId="10" xfId="35" applyNumberFormat="1" applyFont="1" applyFill="1" applyBorder="1" applyAlignment="1">
      <alignment horizontal="right"/>
    </xf>
    <xf numFmtId="180" fontId="5" fillId="0" borderId="20" xfId="35" applyNumberFormat="1" applyFont="1" applyFill="1" applyBorder="1" applyAlignment="1">
      <alignment horizontal="right"/>
    </xf>
    <xf numFmtId="0" fontId="5" fillId="0" borderId="20" xfId="49" applyFont="1" applyBorder="1" applyAlignment="1">
      <alignment shrinkToFit="1"/>
    </xf>
    <xf numFmtId="0" fontId="5" fillId="0" borderId="0" xfId="49" applyFont="1" applyAlignment="1">
      <alignment shrinkToFit="1"/>
    </xf>
    <xf numFmtId="0" fontId="5" fillId="0" borderId="42" xfId="49" applyFont="1" applyBorder="1" applyAlignment="1">
      <alignment shrinkToFit="1"/>
    </xf>
    <xf numFmtId="0" fontId="7" fillId="0" borderId="23" xfId="49" applyFont="1" applyBorder="1" applyAlignment="1">
      <alignment shrinkToFit="1"/>
    </xf>
    <xf numFmtId="0" fontId="7" fillId="0" borderId="24" xfId="49" applyFont="1" applyBorder="1" applyAlignment="1">
      <alignment shrinkToFit="1"/>
    </xf>
    <xf numFmtId="0" fontId="7" fillId="0" borderId="71" xfId="49" applyFont="1" applyBorder="1" applyAlignment="1">
      <alignment shrinkToFit="1"/>
    </xf>
    <xf numFmtId="180" fontId="5" fillId="0" borderId="14" xfId="35" applyNumberFormat="1" applyFont="1" applyFill="1" applyBorder="1" applyAlignment="1"/>
    <xf numFmtId="180" fontId="5" fillId="0" borderId="10" xfId="35" applyNumberFormat="1" applyFont="1" applyFill="1" applyBorder="1" applyAlignment="1"/>
    <xf numFmtId="180" fontId="5" fillId="0" borderId="10" xfId="35" applyNumberFormat="1" applyFont="1" applyFill="1" applyBorder="1"/>
    <xf numFmtId="0" fontId="7" fillId="0" borderId="13" xfId="49" applyFont="1" applyBorder="1" applyAlignment="1">
      <alignment shrinkToFit="1"/>
    </xf>
    <xf numFmtId="0" fontId="7" fillId="0" borderId="12" xfId="49" applyFont="1" applyBorder="1" applyAlignment="1">
      <alignment shrinkToFit="1"/>
    </xf>
    <xf numFmtId="0" fontId="7" fillId="0" borderId="59" xfId="49" applyFont="1" applyBorder="1" applyAlignment="1">
      <alignment shrinkToFit="1"/>
    </xf>
    <xf numFmtId="0" fontId="5" fillId="0" borderId="20" xfId="50" applyFont="1" applyBorder="1" applyAlignment="1">
      <alignment vertical="center"/>
    </xf>
    <xf numFmtId="179" fontId="28" fillId="0" borderId="20" xfId="50" applyNumberFormat="1" applyFont="1" applyBorder="1" applyAlignment="1">
      <alignment vertical="center"/>
    </xf>
    <xf numFmtId="179" fontId="28" fillId="0" borderId="23" xfId="50" applyNumberFormat="1" applyFont="1" applyBorder="1" applyAlignment="1">
      <alignment vertical="center"/>
    </xf>
    <xf numFmtId="179" fontId="28" fillId="0" borderId="71" xfId="50" applyNumberFormat="1" applyFont="1" applyBorder="1" applyAlignment="1">
      <alignment vertical="center"/>
    </xf>
    <xf numFmtId="179" fontId="28" fillId="0" borderId="13" xfId="50" applyNumberFormat="1" applyFont="1" applyBorder="1" applyAlignment="1">
      <alignment vertical="center"/>
    </xf>
    <xf numFmtId="179" fontId="28" fillId="0" borderId="59" xfId="50" applyNumberFormat="1" applyFont="1" applyBorder="1" applyAlignment="1">
      <alignment vertical="center"/>
    </xf>
    <xf numFmtId="0" fontId="5" fillId="0" borderId="20" xfId="50" applyFont="1" applyBorder="1"/>
    <xf numFmtId="0" fontId="5" fillId="0" borderId="23" xfId="50" applyFont="1" applyBorder="1"/>
    <xf numFmtId="0" fontId="5" fillId="0" borderId="71" xfId="50" applyFont="1" applyBorder="1"/>
    <xf numFmtId="38" fontId="30" fillId="0" borderId="14" xfId="34" applyFont="1" applyFill="1" applyBorder="1" applyAlignment="1">
      <alignment horizontal="center" vertical="center"/>
    </xf>
    <xf numFmtId="0" fontId="5" fillId="0" borderId="28" xfId="48" applyFont="1" applyBorder="1" applyAlignment="1">
      <alignment vertical="center" shrinkToFit="1"/>
    </xf>
    <xf numFmtId="0" fontId="6" fillId="0" borderId="14" xfId="48" applyFont="1" applyBorder="1" applyAlignment="1">
      <alignment horizontal="center" vertical="center" wrapText="1"/>
    </xf>
    <xf numFmtId="3" fontId="30" fillId="0" borderId="14" xfId="48" applyNumberFormat="1" applyFont="1" applyBorder="1" applyAlignment="1">
      <alignment horizontal="center" vertical="center"/>
    </xf>
    <xf numFmtId="0" fontId="6" fillId="0" borderId="28" xfId="48" applyFont="1" applyBorder="1" applyAlignment="1">
      <alignment horizontal="left" vertical="center" wrapText="1" shrinkToFit="1"/>
    </xf>
    <xf numFmtId="0" fontId="6" fillId="0" borderId="21" xfId="48" applyFont="1" applyBorder="1" applyAlignment="1">
      <alignment horizontal="center" vertical="center" wrapText="1"/>
    </xf>
    <xf numFmtId="0" fontId="6" fillId="0" borderId="75" xfId="48" applyFont="1" applyBorder="1" applyAlignment="1">
      <alignment vertical="center" wrapText="1"/>
    </xf>
    <xf numFmtId="0" fontId="7" fillId="0" borderId="28" xfId="48" applyFont="1" applyBorder="1" applyAlignment="1">
      <alignment vertical="center" wrapText="1" shrinkToFit="1"/>
    </xf>
    <xf numFmtId="177" fontId="5" fillId="0" borderId="10" xfId="47" applyNumberFormat="1" applyFont="1" applyBorder="1" applyAlignment="1">
      <alignment horizontal="right" vertical="center"/>
    </xf>
    <xf numFmtId="0" fontId="5" fillId="0" borderId="10" xfId="47" applyFont="1" applyBorder="1" applyAlignment="1">
      <alignment horizontal="left" vertical="center" shrinkToFit="1"/>
    </xf>
    <xf numFmtId="179" fontId="5" fillId="0" borderId="10" xfId="47" applyNumberFormat="1" applyFont="1" applyBorder="1" applyAlignment="1">
      <alignment horizontal="right" vertical="center"/>
    </xf>
    <xf numFmtId="0" fontId="5" fillId="0" borderId="58" xfId="47" applyFont="1" applyBorder="1"/>
    <xf numFmtId="179" fontId="5" fillId="0" borderId="14" xfId="34" applyNumberFormat="1" applyFont="1" applyFill="1" applyBorder="1" applyAlignment="1">
      <alignment horizontal="right" vertical="center"/>
    </xf>
    <xf numFmtId="0" fontId="5" fillId="0" borderId="14" xfId="47" applyFont="1" applyBorder="1" applyAlignment="1">
      <alignment vertical="center"/>
    </xf>
    <xf numFmtId="57" fontId="5" fillId="0" borderId="14" xfId="47" applyNumberFormat="1" applyFont="1" applyBorder="1" applyAlignment="1">
      <alignment horizontal="right" vertical="center"/>
    </xf>
    <xf numFmtId="0" fontId="28" fillId="0" borderId="14" xfId="47" applyFont="1" applyBorder="1" applyAlignment="1">
      <alignment vertical="center" wrapText="1" shrinkToFit="1"/>
    </xf>
    <xf numFmtId="0" fontId="5" fillId="0" borderId="28" xfId="47" applyFont="1" applyBorder="1" applyAlignment="1">
      <alignment vertical="center"/>
    </xf>
    <xf numFmtId="57" fontId="5" fillId="0" borderId="21" xfId="47" applyNumberFormat="1" applyFont="1" applyBorder="1" applyAlignment="1">
      <alignment horizontal="right" vertical="center"/>
    </xf>
    <xf numFmtId="0" fontId="5" fillId="0" borderId="21" xfId="47" applyFont="1" applyBorder="1" applyAlignment="1">
      <alignment vertical="center"/>
    </xf>
    <xf numFmtId="0" fontId="5" fillId="0" borderId="21" xfId="47" applyFont="1" applyBorder="1" applyAlignment="1">
      <alignment vertical="center" shrinkToFit="1"/>
    </xf>
    <xf numFmtId="0" fontId="28" fillId="0" borderId="21" xfId="47" applyFont="1" applyBorder="1" applyAlignment="1">
      <alignment vertical="center" wrapText="1" shrinkToFit="1"/>
    </xf>
    <xf numFmtId="0" fontId="5" fillId="0" borderId="75" xfId="47" applyFont="1" applyBorder="1" applyAlignment="1">
      <alignment vertical="center"/>
    </xf>
    <xf numFmtId="38" fontId="5" fillId="0" borderId="21" xfId="34" applyFont="1" applyFill="1" applyBorder="1" applyAlignment="1">
      <alignment horizontal="right" vertical="center"/>
    </xf>
    <xf numFmtId="3" fontId="5" fillId="0" borderId="20" xfId="49" applyNumberFormat="1" applyFont="1" applyBorder="1"/>
    <xf numFmtId="3" fontId="5" fillId="0" borderId="0" xfId="49" applyNumberFormat="1" applyFont="1"/>
    <xf numFmtId="3" fontId="5" fillId="0" borderId="42" xfId="49" applyNumberFormat="1" applyFont="1" applyBorder="1"/>
    <xf numFmtId="0" fontId="5" fillId="0" borderId="20" xfId="50" applyFont="1" applyBorder="1" applyAlignment="1">
      <alignment shrinkToFit="1"/>
    </xf>
    <xf numFmtId="0" fontId="5" fillId="0" borderId="42" xfId="50" applyFont="1" applyBorder="1" applyAlignment="1">
      <alignment shrinkToFit="1"/>
    </xf>
    <xf numFmtId="0" fontId="5" fillId="0" borderId="23" xfId="50" applyFont="1" applyBorder="1" applyAlignment="1">
      <alignment vertical="center"/>
    </xf>
    <xf numFmtId="0" fontId="5" fillId="0" borderId="14" xfId="48" applyFont="1" applyBorder="1" applyAlignment="1">
      <alignment horizontal="center" vertical="center" wrapText="1"/>
    </xf>
    <xf numFmtId="178" fontId="5" fillId="0" borderId="14" xfId="48" applyNumberFormat="1" applyFont="1" applyBorder="1" applyAlignment="1">
      <alignment horizontal="center" vertical="center"/>
    </xf>
    <xf numFmtId="178" fontId="5" fillId="0" borderId="21" xfId="48" applyNumberFormat="1" applyFont="1" applyBorder="1" applyAlignment="1">
      <alignment horizontal="right" vertical="center"/>
    </xf>
    <xf numFmtId="0" fontId="30" fillId="0" borderId="21" xfId="48" applyFont="1" applyBorder="1" applyAlignment="1">
      <alignment horizontal="center" vertical="center" wrapText="1" shrinkToFit="1"/>
    </xf>
    <xf numFmtId="0" fontId="5" fillId="0" borderId="14" xfId="47" applyFont="1" applyBorder="1" applyAlignment="1">
      <alignment horizontal="center" vertical="center" shrinkToFit="1"/>
    </xf>
    <xf numFmtId="0" fontId="5" fillId="0" borderId="28" xfId="47" applyFont="1" applyBorder="1" applyAlignment="1">
      <alignment wrapText="1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right" vertical="center"/>
    </xf>
    <xf numFmtId="0" fontId="5" fillId="0" borderId="28" xfId="0" applyFont="1" applyBorder="1" applyAlignment="1">
      <alignment vertical="center" shrinkToFit="1"/>
    </xf>
    <xf numFmtId="177" fontId="5" fillId="0" borderId="21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vertical="center" shrinkToFit="1"/>
    </xf>
    <xf numFmtId="178" fontId="5" fillId="0" borderId="14" xfId="0" applyNumberFormat="1" applyFont="1" applyBorder="1" applyAlignment="1">
      <alignment horizontal="right"/>
    </xf>
    <xf numFmtId="178" fontId="5" fillId="0" borderId="20" xfId="0" applyNumberFormat="1" applyFont="1" applyBorder="1" applyAlignment="1"/>
    <xf numFmtId="178" fontId="5" fillId="0" borderId="0" xfId="0" applyNumberFormat="1" applyFont="1" applyAlignment="1"/>
    <xf numFmtId="178" fontId="5" fillId="0" borderId="42" xfId="0" applyNumberFormat="1" applyFont="1" applyBorder="1" applyAlignment="1"/>
    <xf numFmtId="178" fontId="5" fillId="0" borderId="21" xfId="49" applyNumberFormat="1" applyFont="1" applyBorder="1" applyAlignment="1">
      <alignment horizontal="right" vertical="center"/>
    </xf>
    <xf numFmtId="178" fontId="5" fillId="0" borderId="14" xfId="0" applyNumberFormat="1" applyFont="1" applyBorder="1" applyAlignment="1">
      <alignment horizontal="right" vertical="center"/>
    </xf>
    <xf numFmtId="178" fontId="6" fillId="0" borderId="20" xfId="0" applyNumberFormat="1" applyFont="1" applyBorder="1">
      <alignment vertical="center"/>
    </xf>
    <xf numFmtId="178" fontId="6" fillId="0" borderId="42" xfId="0" applyNumberFormat="1" applyFont="1" applyBorder="1">
      <alignment vertical="center"/>
    </xf>
    <xf numFmtId="178" fontId="30" fillId="0" borderId="14" xfId="0" applyNumberFormat="1" applyFont="1" applyBorder="1" applyAlignment="1">
      <alignment horizontal="right" vertical="center"/>
    </xf>
    <xf numFmtId="178" fontId="30" fillId="0" borderId="10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178" fontId="30" fillId="0" borderId="14" xfId="48" applyNumberFormat="1" applyFont="1" applyBorder="1" applyAlignment="1">
      <alignment horizontal="center" vertical="center"/>
    </xf>
    <xf numFmtId="0" fontId="2" fillId="0" borderId="28" xfId="48" applyBorder="1" applyAlignment="1">
      <alignment vertical="center" shrinkToFit="1"/>
    </xf>
    <xf numFmtId="0" fontId="7" fillId="0" borderId="14" xfId="48" applyFont="1" applyBorder="1" applyAlignment="1">
      <alignment horizontal="center" vertical="center" wrapText="1" shrinkToFit="1"/>
    </xf>
    <xf numFmtId="0" fontId="30" fillId="0" borderId="14" xfId="48" applyFont="1" applyBorder="1" applyAlignment="1">
      <alignment horizontal="center" vertical="center" wrapText="1"/>
    </xf>
    <xf numFmtId="0" fontId="2" fillId="0" borderId="28" xfId="48" applyBorder="1" applyAlignment="1">
      <alignment vertical="center"/>
    </xf>
    <xf numFmtId="0" fontId="5" fillId="0" borderId="21" xfId="48" applyFont="1" applyBorder="1" applyAlignment="1">
      <alignment horizontal="center" vertical="center" wrapText="1" shrinkToFit="1"/>
    </xf>
    <xf numFmtId="0" fontId="7" fillId="0" borderId="21" xfId="48" applyFont="1" applyBorder="1" applyAlignment="1">
      <alignment horizontal="center" vertical="center" wrapText="1" shrinkToFit="1"/>
    </xf>
    <xf numFmtId="0" fontId="2" fillId="0" borderId="75" xfId="48" applyBorder="1" applyAlignment="1">
      <alignment vertical="center"/>
    </xf>
    <xf numFmtId="178" fontId="29" fillId="0" borderId="20" xfId="0" applyNumberFormat="1" applyFont="1" applyBorder="1">
      <alignment vertical="center"/>
    </xf>
    <xf numFmtId="178" fontId="29" fillId="0" borderId="42" xfId="0" applyNumberFormat="1" applyFont="1" applyBorder="1">
      <alignment vertical="center"/>
    </xf>
    <xf numFmtId="0" fontId="5" fillId="0" borderId="20" xfId="48" applyFont="1" applyBorder="1" applyAlignment="1">
      <alignment vertical="center"/>
    </xf>
    <xf numFmtId="0" fontId="5" fillId="0" borderId="0" xfId="48" applyFont="1" applyAlignment="1">
      <alignment vertical="center"/>
    </xf>
    <xf numFmtId="0" fontId="5" fillId="0" borderId="42" xfId="48" applyFont="1" applyBorder="1" applyAlignment="1">
      <alignment vertical="center"/>
    </xf>
    <xf numFmtId="177" fontId="0" fillId="0" borderId="14" xfId="35" applyNumberFormat="1" applyFont="1" applyFill="1" applyBorder="1" applyAlignment="1">
      <alignment horizontal="right" vertical="center"/>
    </xf>
    <xf numFmtId="38" fontId="0" fillId="0" borderId="14" xfId="35" applyFont="1" applyFill="1" applyBorder="1" applyAlignment="1">
      <alignment horizontal="left" vertical="center"/>
    </xf>
    <xf numFmtId="38" fontId="0" fillId="0" borderId="14" xfId="35" applyFont="1" applyFill="1" applyBorder="1" applyAlignment="1">
      <alignment horizontal="left" vertical="center" shrinkToFit="1"/>
    </xf>
    <xf numFmtId="38" fontId="0" fillId="0" borderId="14" xfId="35" applyFont="1" applyFill="1" applyBorder="1" applyAlignment="1">
      <alignment horizontal="center" vertical="center"/>
    </xf>
    <xf numFmtId="38" fontId="0" fillId="0" borderId="14" xfId="35" applyFont="1" applyFill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179" fontId="5" fillId="0" borderId="14" xfId="0" applyNumberFormat="1" applyFont="1" applyBorder="1" applyAlignment="1">
      <alignment horizontal="right" vertical="center"/>
    </xf>
    <xf numFmtId="0" fontId="6" fillId="0" borderId="28" xfId="0" applyFont="1" applyBorder="1" applyAlignment="1">
      <alignment vertical="center" wrapText="1" shrinkToFit="1"/>
    </xf>
    <xf numFmtId="0" fontId="6" fillId="0" borderId="75" xfId="47" applyFont="1" applyBorder="1" applyAlignment="1">
      <alignment vertical="center" wrapText="1" shrinkToFit="1"/>
    </xf>
    <xf numFmtId="0" fontId="5" fillId="0" borderId="20" xfId="0" applyFont="1" applyBorder="1" applyAlignment="1"/>
    <xf numFmtId="0" fontId="5" fillId="0" borderId="72" xfId="0" applyFont="1" applyBorder="1" applyAlignment="1">
      <alignment horizontal="center" vertical="center"/>
    </xf>
    <xf numFmtId="178" fontId="5" fillId="0" borderId="45" xfId="49" applyNumberFormat="1" applyFont="1" applyBorder="1" applyAlignment="1">
      <alignment horizontal="right"/>
    </xf>
    <xf numFmtId="0" fontId="7" fillId="0" borderId="20" xfId="49" applyFont="1" applyBorder="1" applyAlignment="1">
      <alignment vertical="center" shrinkToFit="1"/>
    </xf>
    <xf numFmtId="0" fontId="7" fillId="0" borderId="0" xfId="49" applyFont="1" applyAlignment="1">
      <alignment vertical="center" shrinkToFit="1"/>
    </xf>
    <xf numFmtId="0" fontId="7" fillId="0" borderId="42" xfId="49" applyFont="1" applyBorder="1" applyAlignment="1">
      <alignment vertical="center" shrinkToFit="1"/>
    </xf>
    <xf numFmtId="176" fontId="5" fillId="0" borderId="20" xfId="0" applyNumberFormat="1" applyFont="1" applyBorder="1" applyAlignment="1"/>
    <xf numFmtId="176" fontId="5" fillId="0" borderId="0" xfId="0" applyNumberFormat="1" applyFont="1" applyAlignment="1"/>
    <xf numFmtId="176" fontId="5" fillId="0" borderId="42" xfId="0" applyNumberFormat="1" applyFont="1" applyBorder="1" applyAlignment="1"/>
    <xf numFmtId="0" fontId="7" fillId="0" borderId="73" xfId="49" applyFont="1" applyBorder="1" applyAlignment="1">
      <alignment vertical="center" shrinkToFit="1"/>
    </xf>
    <xf numFmtId="0" fontId="7" fillId="0" borderId="50" xfId="49" applyFont="1" applyBorder="1" applyAlignment="1">
      <alignment vertical="center" shrinkToFit="1"/>
    </xf>
    <xf numFmtId="0" fontId="7" fillId="0" borderId="52" xfId="49" applyFont="1" applyBorder="1" applyAlignment="1">
      <alignment vertical="center" shrinkToFit="1"/>
    </xf>
    <xf numFmtId="178" fontId="5" fillId="0" borderId="20" xfId="0" applyNumberFormat="1" applyFont="1" applyBorder="1">
      <alignment vertical="center"/>
    </xf>
    <xf numFmtId="178" fontId="5" fillId="0" borderId="42" xfId="0" applyNumberFormat="1" applyFont="1" applyBorder="1">
      <alignment vertical="center"/>
    </xf>
    <xf numFmtId="178" fontId="5" fillId="0" borderId="45" xfId="50" applyNumberFormat="1" applyFont="1" applyBorder="1" applyAlignment="1">
      <alignment horizontal="right" vertical="center"/>
    </xf>
    <xf numFmtId="0" fontId="5" fillId="0" borderId="73" xfId="50" applyFont="1" applyBorder="1" applyAlignment="1">
      <alignment vertical="center"/>
    </xf>
    <xf numFmtId="0" fontId="5" fillId="0" borderId="52" xfId="50" applyFont="1" applyBorder="1" applyAlignment="1">
      <alignment vertical="center"/>
    </xf>
    <xf numFmtId="178" fontId="30" fillId="0" borderId="45" xfId="48" applyNumberFormat="1" applyFont="1" applyBorder="1" applyAlignment="1">
      <alignment horizontal="right" vertical="center"/>
    </xf>
    <xf numFmtId="0" fontId="29" fillId="0" borderId="73" xfId="48" applyFont="1" applyBorder="1" applyAlignment="1">
      <alignment vertical="center"/>
    </xf>
    <xf numFmtId="0" fontId="29" fillId="0" borderId="50" xfId="48" applyFont="1" applyBorder="1" applyAlignment="1">
      <alignment vertical="center"/>
    </xf>
    <xf numFmtId="0" fontId="29" fillId="0" borderId="52" xfId="48" applyFont="1" applyBorder="1" applyAlignment="1">
      <alignment vertical="center"/>
    </xf>
    <xf numFmtId="178" fontId="5" fillId="0" borderId="14" xfId="0" applyNumberFormat="1" applyFont="1" applyBorder="1">
      <alignment vertical="center"/>
    </xf>
    <xf numFmtId="178" fontId="5" fillId="0" borderId="14" xfId="0" applyNumberFormat="1" applyFont="1" applyBorder="1" applyAlignment="1">
      <alignment horizontal="center" vertical="center"/>
    </xf>
    <xf numFmtId="178" fontId="5" fillId="0" borderId="28" xfId="0" applyNumberFormat="1" applyFont="1" applyBorder="1">
      <alignment vertical="center"/>
    </xf>
    <xf numFmtId="177" fontId="5" fillId="0" borderId="45" xfId="0" applyNumberFormat="1" applyFont="1" applyBorder="1" applyAlignment="1">
      <alignment horizontal="right" vertical="center"/>
    </xf>
    <xf numFmtId="0" fontId="5" fillId="0" borderId="45" xfId="0" applyFont="1" applyBorder="1">
      <alignment vertical="center"/>
    </xf>
    <xf numFmtId="0" fontId="5" fillId="0" borderId="45" xfId="47" applyFont="1" applyBorder="1" applyAlignment="1">
      <alignment vertical="center" shrinkToFit="1"/>
    </xf>
    <xf numFmtId="0" fontId="27" fillId="0" borderId="45" xfId="47" applyFont="1" applyBorder="1" applyAlignment="1">
      <alignment vertical="center" wrapText="1" shrinkToFit="1"/>
    </xf>
    <xf numFmtId="0" fontId="5" fillId="0" borderId="45" xfId="47" applyFont="1" applyBorder="1" applyAlignment="1">
      <alignment horizontal="center" vertical="center"/>
    </xf>
    <xf numFmtId="0" fontId="5" fillId="0" borderId="45" xfId="47" applyFont="1" applyBorder="1" applyAlignment="1">
      <alignment horizontal="right" vertical="center"/>
    </xf>
    <xf numFmtId="179" fontId="5" fillId="0" borderId="45" xfId="47" applyNumberFormat="1" applyFont="1" applyBorder="1" applyAlignment="1">
      <alignment horizontal="right" vertical="center"/>
    </xf>
    <xf numFmtId="0" fontId="5" fillId="0" borderId="51" xfId="47" applyFont="1" applyBorder="1" applyAlignment="1">
      <alignment vertical="center" shrinkToFit="1"/>
    </xf>
    <xf numFmtId="178" fontId="31" fillId="0" borderId="10" xfId="48" applyNumberFormat="1" applyFont="1" applyBorder="1" applyAlignment="1">
      <alignment horizontal="right" vertical="center"/>
    </xf>
    <xf numFmtId="178" fontId="5" fillId="0" borderId="28" xfId="0" applyNumberFormat="1" applyFont="1" applyBorder="1" applyAlignment="1">
      <alignment horizontal="right" vertical="center"/>
    </xf>
    <xf numFmtId="178" fontId="30" fillId="0" borderId="45" xfId="48" applyNumberFormat="1" applyFont="1" applyBorder="1" applyAlignment="1">
      <alignment horizontal="center" vertical="center"/>
    </xf>
    <xf numFmtId="0" fontId="30" fillId="0" borderId="45" xfId="48" applyFont="1" applyBorder="1" applyAlignment="1">
      <alignment horizontal="center" vertical="center" shrinkToFit="1"/>
    </xf>
    <xf numFmtId="0" fontId="30" fillId="0" borderId="45" xfId="48" applyFont="1" applyBorder="1" applyAlignment="1">
      <alignment horizontal="center" vertical="center"/>
    </xf>
    <xf numFmtId="180" fontId="5" fillId="0" borderId="14" xfId="34" applyNumberFormat="1" applyFont="1" applyFill="1" applyBorder="1" applyAlignment="1">
      <alignment horizontal="right" vertical="center"/>
    </xf>
    <xf numFmtId="0" fontId="5" fillId="0" borderId="20" xfId="50" applyFont="1" applyBorder="1" applyAlignment="1">
      <alignment horizontal="center" vertical="center" shrinkToFit="1"/>
    </xf>
    <xf numFmtId="0" fontId="5" fillId="0" borderId="42" xfId="50" applyFont="1" applyBorder="1" applyAlignment="1">
      <alignment horizontal="center" vertical="center" shrinkToFit="1"/>
    </xf>
    <xf numFmtId="0" fontId="5" fillId="0" borderId="42" xfId="0" applyFont="1" applyBorder="1" applyAlignment="1"/>
    <xf numFmtId="179" fontId="5" fillId="0" borderId="45" xfId="50" applyNumberFormat="1" applyFont="1" applyBorder="1" applyAlignment="1">
      <alignment horizontal="right" vertical="center"/>
    </xf>
    <xf numFmtId="0" fontId="2" fillId="0" borderId="73" xfId="50" applyBorder="1"/>
    <xf numFmtId="0" fontId="2" fillId="0" borderId="52" xfId="50" applyBorder="1"/>
    <xf numFmtId="179" fontId="5" fillId="0" borderId="14" xfId="35" applyNumberFormat="1" applyFont="1" applyFill="1" applyBorder="1" applyAlignment="1">
      <alignment horizontal="right"/>
    </xf>
    <xf numFmtId="179" fontId="5" fillId="0" borderId="19" xfId="35" applyNumberFormat="1" applyFont="1" applyFill="1" applyBorder="1" applyAlignment="1">
      <alignment horizontal="right"/>
    </xf>
    <xf numFmtId="179" fontId="5" fillId="0" borderId="20" xfId="35" applyNumberFormat="1" applyFont="1" applyFill="1" applyBorder="1" applyAlignment="1">
      <alignment horizontal="right"/>
    </xf>
    <xf numFmtId="180" fontId="0" fillId="0" borderId="14" xfId="35" applyNumberFormat="1" applyFont="1" applyFill="1" applyBorder="1" applyAlignment="1">
      <alignment horizontal="right" vertical="center"/>
    </xf>
    <xf numFmtId="178" fontId="5" fillId="0" borderId="14" xfId="47" applyNumberFormat="1" applyFont="1" applyBorder="1" applyAlignment="1">
      <alignment horizontal="right" vertical="center"/>
    </xf>
    <xf numFmtId="0" fontId="26" fillId="0" borderId="53" xfId="0" applyFont="1" applyBorder="1" applyAlignment="1">
      <alignment horizontal="center"/>
    </xf>
    <xf numFmtId="38" fontId="5" fillId="0" borderId="25" xfId="35" applyFont="1" applyFill="1" applyBorder="1" applyAlignment="1">
      <alignment horizontal="right"/>
    </xf>
    <xf numFmtId="38" fontId="5" fillId="0" borderId="21" xfId="35" applyFont="1" applyFill="1" applyBorder="1" applyAlignment="1">
      <alignment horizontal="right"/>
    </xf>
    <xf numFmtId="38" fontId="5" fillId="0" borderId="33" xfId="35" applyFont="1" applyFill="1" applyBorder="1" applyAlignment="1">
      <alignment horizontal="right"/>
    </xf>
    <xf numFmtId="38" fontId="5" fillId="0" borderId="53" xfId="35" applyFont="1" applyFill="1" applyBorder="1" applyAlignment="1">
      <alignment horizontal="right"/>
    </xf>
    <xf numFmtId="38" fontId="5" fillId="0" borderId="23" xfId="35" applyFont="1" applyFill="1" applyBorder="1" applyAlignment="1">
      <alignment horizontal="right"/>
    </xf>
    <xf numFmtId="38" fontId="5" fillId="0" borderId="54" xfId="0" applyNumberFormat="1" applyFont="1" applyBorder="1" applyAlignment="1">
      <alignment horizontal="right" wrapText="1"/>
    </xf>
    <xf numFmtId="0" fontId="6" fillId="0" borderId="54" xfId="0" applyFont="1" applyBorder="1" applyAlignment="1">
      <alignment horizontal="right"/>
    </xf>
    <xf numFmtId="0" fontId="26" fillId="0" borderId="55" xfId="0" applyFont="1" applyBorder="1" applyAlignment="1">
      <alignment horizontal="center"/>
    </xf>
    <xf numFmtId="38" fontId="5" fillId="0" borderId="16" xfId="35" applyFont="1" applyFill="1" applyBorder="1" applyAlignment="1">
      <alignment horizontal="right"/>
    </xf>
    <xf numFmtId="38" fontId="5" fillId="0" borderId="22" xfId="35" applyFont="1" applyFill="1" applyBorder="1" applyAlignment="1">
      <alignment horizontal="right"/>
    </xf>
    <xf numFmtId="38" fontId="5" fillId="0" borderId="41" xfId="35" applyFont="1" applyFill="1" applyBorder="1" applyAlignment="1">
      <alignment horizontal="right"/>
    </xf>
    <xf numFmtId="38" fontId="5" fillId="0" borderId="55" xfId="35" applyFont="1" applyFill="1" applyBorder="1" applyAlignment="1">
      <alignment horizontal="right"/>
    </xf>
    <xf numFmtId="38" fontId="5" fillId="0" borderId="26" xfId="35" applyFont="1" applyFill="1" applyBorder="1" applyAlignment="1">
      <alignment horizontal="right"/>
    </xf>
    <xf numFmtId="38" fontId="5" fillId="0" borderId="56" xfId="0" applyNumberFormat="1" applyFont="1" applyBorder="1" applyAlignment="1">
      <alignment horizontal="right" wrapText="1"/>
    </xf>
    <xf numFmtId="0" fontId="7" fillId="0" borderId="56" xfId="0" applyFont="1" applyBorder="1" applyAlignment="1">
      <alignment horizontal="right" wrapText="1" shrinkToFit="1"/>
    </xf>
    <xf numFmtId="0" fontId="6" fillId="0" borderId="56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41" xfId="0" applyFont="1" applyBorder="1" applyAlignment="1">
      <alignment horizontal="right"/>
    </xf>
    <xf numFmtId="0" fontId="5" fillId="0" borderId="55" xfId="0" applyFont="1" applyBorder="1" applyAlignment="1">
      <alignment horizontal="right"/>
    </xf>
    <xf numFmtId="0" fontId="5" fillId="0" borderId="56" xfId="0" applyFont="1" applyBorder="1" applyAlignment="1">
      <alignment horizontal="right"/>
    </xf>
    <xf numFmtId="0" fontId="26" fillId="0" borderId="55" xfId="0" applyFont="1" applyBorder="1" applyAlignment="1">
      <alignment horizontal="center" shrinkToFit="1"/>
    </xf>
    <xf numFmtId="0" fontId="26" fillId="0" borderId="55" xfId="0" applyFont="1" applyBorder="1" applyAlignment="1">
      <alignment horizontal="center" wrapText="1"/>
    </xf>
    <xf numFmtId="0" fontId="6" fillId="0" borderId="56" xfId="0" applyFont="1" applyBorder="1" applyAlignment="1">
      <alignment horizontal="right" shrinkToFit="1"/>
    </xf>
    <xf numFmtId="0" fontId="26" fillId="0" borderId="57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58" xfId="0" applyFont="1" applyBorder="1" applyAlignment="1">
      <alignment horizontal="right"/>
    </xf>
    <xf numFmtId="0" fontId="5" fillId="0" borderId="57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59" xfId="0" applyFont="1" applyBorder="1" applyAlignment="1">
      <alignment horizontal="right"/>
    </xf>
    <xf numFmtId="0" fontId="6" fillId="0" borderId="59" xfId="0" applyFont="1" applyBorder="1" applyAlignment="1">
      <alignment horizontal="right"/>
    </xf>
    <xf numFmtId="0" fontId="26" fillId="0" borderId="60" xfId="0" applyFont="1" applyBorder="1" applyAlignment="1">
      <alignment horizontal="center"/>
    </xf>
    <xf numFmtId="38" fontId="5" fillId="0" borderId="61" xfId="0" applyNumberFormat="1" applyFont="1" applyBorder="1" applyAlignment="1">
      <alignment horizontal="right"/>
    </xf>
    <xf numFmtId="0" fontId="5" fillId="0" borderId="62" xfId="0" applyFont="1" applyBorder="1" applyAlignment="1">
      <alignment horizontal="right"/>
    </xf>
    <xf numFmtId="0" fontId="5" fillId="0" borderId="63" xfId="0" applyFont="1" applyBorder="1" applyAlignment="1">
      <alignment horizontal="right"/>
    </xf>
    <xf numFmtId="0" fontId="5" fillId="0" borderId="60" xfId="0" applyFont="1" applyBorder="1" applyAlignment="1">
      <alignment horizontal="right"/>
    </xf>
    <xf numFmtId="0" fontId="5" fillId="0" borderId="61" xfId="0" applyFont="1" applyBorder="1" applyAlignment="1">
      <alignment horizontal="right"/>
    </xf>
    <xf numFmtId="0" fontId="5" fillId="0" borderId="64" xfId="0" applyFont="1" applyBorder="1" applyAlignment="1">
      <alignment horizontal="right"/>
    </xf>
    <xf numFmtId="178" fontId="5" fillId="0" borderId="27" xfId="0" applyNumberFormat="1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0" fillId="0" borderId="0" xfId="0" applyAlignment="1">
      <alignment horizontal="center"/>
    </xf>
    <xf numFmtId="0" fontId="36" fillId="0" borderId="29" xfId="0" applyFont="1" applyBorder="1" applyAlignment="1">
      <alignment horizontal="right"/>
    </xf>
    <xf numFmtId="0" fontId="26" fillId="0" borderId="39" xfId="0" applyFont="1" applyBorder="1" applyAlignment="1"/>
    <xf numFmtId="0" fontId="26" fillId="0" borderId="43" xfId="0" applyFont="1" applyBorder="1">
      <alignment vertical="center"/>
    </xf>
    <xf numFmtId="181" fontId="28" fillId="0" borderId="14" xfId="48" applyNumberFormat="1" applyFont="1" applyBorder="1" applyAlignment="1">
      <alignment horizontal="center" vertical="center" wrapText="1" shrinkToFit="1"/>
    </xf>
    <xf numFmtId="0" fontId="5" fillId="0" borderId="20" xfId="47" applyFont="1" applyBorder="1" applyAlignment="1">
      <alignment horizontal="left" vertical="center" wrapText="1" shrinkToFit="1"/>
    </xf>
    <xf numFmtId="0" fontId="5" fillId="0" borderId="14" xfId="47" applyFont="1" applyBorder="1" applyAlignment="1">
      <alignment horizontal="left" vertical="center" wrapText="1" shrinkToFit="1"/>
    </xf>
    <xf numFmtId="0" fontId="36" fillId="0" borderId="29" xfId="0" applyFont="1" applyBorder="1" applyAlignment="1">
      <alignment horizontal="center" vertical="center" textRotation="255" wrapText="1"/>
    </xf>
    <xf numFmtId="0" fontId="36" fillId="0" borderId="39" xfId="0" applyFont="1" applyBorder="1" applyAlignment="1">
      <alignment horizontal="center" vertical="center" textRotation="255" wrapText="1"/>
    </xf>
    <xf numFmtId="0" fontId="36" fillId="0" borderId="43" xfId="0" applyFont="1" applyBorder="1" applyAlignment="1">
      <alignment horizontal="center" vertical="center" textRotation="255" wrapText="1"/>
    </xf>
    <xf numFmtId="0" fontId="36" fillId="0" borderId="36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51" xfId="0" applyFont="1" applyBorder="1" applyAlignment="1">
      <alignment horizontal="center" vertical="center" wrapText="1"/>
    </xf>
    <xf numFmtId="0" fontId="36" fillId="0" borderId="38" xfId="0" applyFont="1" applyBorder="1" applyAlignment="1">
      <alignment horizontal="center" vertical="center" wrapText="1"/>
    </xf>
    <xf numFmtId="0" fontId="36" fillId="0" borderId="42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49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41" xfId="0" applyFont="1" applyBorder="1" applyAlignment="1">
      <alignment horizontal="center" vertical="center" wrapText="1"/>
    </xf>
    <xf numFmtId="0" fontId="36" fillId="0" borderId="47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48" xfId="0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 textRotation="255" shrinkToFit="1"/>
    </xf>
    <xf numFmtId="0" fontId="38" fillId="0" borderId="14" xfId="0" applyFont="1" applyBorder="1" applyAlignment="1">
      <alignment horizontal="center" vertical="center" textRotation="255" shrinkToFit="1"/>
    </xf>
    <xf numFmtId="0" fontId="38" fillId="0" borderId="45" xfId="0" applyFont="1" applyBorder="1" applyAlignment="1">
      <alignment horizontal="center" vertical="center" textRotation="255" shrinkToFit="1"/>
    </xf>
    <xf numFmtId="0" fontId="36" fillId="0" borderId="31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45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textRotation="255" wrapText="1"/>
    </xf>
    <xf numFmtId="0" fontId="37" fillId="0" borderId="22" xfId="0" applyFont="1" applyBorder="1" applyAlignment="1">
      <alignment horizontal="center" vertical="center" textRotation="255" wrapText="1"/>
    </xf>
    <xf numFmtId="0" fontId="37" fillId="0" borderId="46" xfId="0" applyFont="1" applyBorder="1" applyAlignment="1">
      <alignment horizontal="center" vertical="center" textRotation="255" wrapText="1"/>
    </xf>
    <xf numFmtId="0" fontId="36" fillId="0" borderId="14" xfId="0" applyFont="1" applyBorder="1" applyAlignment="1"/>
    <xf numFmtId="0" fontId="36" fillId="0" borderId="45" xfId="0" applyFont="1" applyBorder="1" applyAlignment="1"/>
    <xf numFmtId="0" fontId="36" fillId="0" borderId="14" xfId="0" applyFont="1" applyBorder="1" applyAlignment="1">
      <alignment wrapText="1"/>
    </xf>
    <xf numFmtId="0" fontId="36" fillId="0" borderId="45" xfId="0" applyFont="1" applyBorder="1" applyAlignment="1">
      <alignment wrapText="1"/>
    </xf>
    <xf numFmtId="0" fontId="36" fillId="0" borderId="30" xfId="0" applyFont="1" applyBorder="1" applyAlignment="1">
      <alignment horizontal="center" vertical="center" textRotation="255" wrapText="1"/>
    </xf>
    <xf numFmtId="0" fontId="36" fillId="0" borderId="40" xfId="0" applyFont="1" applyBorder="1" applyAlignment="1">
      <alignment horizontal="center" vertical="center" textRotation="255" wrapText="1"/>
    </xf>
    <xf numFmtId="0" fontId="36" fillId="0" borderId="44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>
      <alignment vertical="center"/>
    </xf>
    <xf numFmtId="0" fontId="5" fillId="0" borderId="6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78" fontId="5" fillId="0" borderId="20" xfId="49" applyNumberFormat="1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42" xfId="0" applyBorder="1" applyAlignment="1">
      <alignment shrinkToFit="1"/>
    </xf>
    <xf numFmtId="178" fontId="7" fillId="0" borderId="23" xfId="49" applyNumberFormat="1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178" fontId="7" fillId="0" borderId="13" xfId="49" applyNumberFormat="1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8" fontId="5" fillId="0" borderId="23" xfId="49" applyNumberFormat="1" applyFont="1" applyBorder="1" applyAlignment="1">
      <alignment shrinkToFit="1"/>
    </xf>
    <xf numFmtId="0" fontId="0" fillId="0" borderId="24" xfId="0" applyBorder="1" applyAlignment="1"/>
    <xf numFmtId="0" fontId="0" fillId="0" borderId="71" xfId="0" applyBorder="1" applyAlignment="1"/>
    <xf numFmtId="0" fontId="5" fillId="0" borderId="13" xfId="0" applyFont="1" applyBorder="1" applyAlignment="1">
      <alignment shrinkToFit="1"/>
    </xf>
    <xf numFmtId="0" fontId="5" fillId="0" borderId="12" xfId="0" applyFont="1" applyBorder="1" applyAlignment="1">
      <alignment shrinkToFit="1"/>
    </xf>
    <xf numFmtId="0" fontId="5" fillId="0" borderId="59" xfId="0" applyFont="1" applyBorder="1" applyAlignment="1">
      <alignment shrinkToFit="1"/>
    </xf>
    <xf numFmtId="178" fontId="6" fillId="0" borderId="20" xfId="49" applyNumberFormat="1" applyFont="1" applyBorder="1" applyAlignment="1">
      <alignment shrinkToFit="1"/>
    </xf>
    <xf numFmtId="178" fontId="5" fillId="0" borderId="73" xfId="49" applyNumberFormat="1" applyFont="1" applyBorder="1" applyAlignment="1">
      <alignment shrinkToFit="1"/>
    </xf>
    <xf numFmtId="0" fontId="0" fillId="0" borderId="50" xfId="0" applyBorder="1" applyAlignment="1">
      <alignment shrinkToFit="1"/>
    </xf>
    <xf numFmtId="0" fontId="0" fillId="0" borderId="52" xfId="0" applyBorder="1" applyAlignment="1">
      <alignment shrinkToFi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 shrinkToFit="1"/>
    </xf>
    <xf numFmtId="0" fontId="5" fillId="0" borderId="0" xfId="0" applyFont="1" applyAlignment="1">
      <alignment horizontal="left" wrapText="1"/>
    </xf>
    <xf numFmtId="0" fontId="5" fillId="0" borderId="65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178" fontId="5" fillId="0" borderId="13" xfId="49" applyNumberFormat="1" applyFont="1" applyBorder="1" applyAlignment="1">
      <alignment horizontal="left" shrinkToFit="1"/>
    </xf>
    <xf numFmtId="178" fontId="5" fillId="0" borderId="12" xfId="49" applyNumberFormat="1" applyFont="1" applyBorder="1" applyAlignment="1">
      <alignment horizontal="left" shrinkToFit="1"/>
    </xf>
    <xf numFmtId="178" fontId="5" fillId="0" borderId="59" xfId="49" applyNumberFormat="1" applyFont="1" applyBorder="1" applyAlignment="1">
      <alignment horizontal="left" shrinkToFit="1"/>
    </xf>
    <xf numFmtId="0" fontId="5" fillId="0" borderId="3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0" fontId="28" fillId="0" borderId="13" xfId="50" applyFont="1" applyBorder="1" applyAlignment="1">
      <alignment horizontal="left" vertical="center" shrinkToFit="1"/>
    </xf>
    <xf numFmtId="0" fontId="28" fillId="0" borderId="59" xfId="50" applyFont="1" applyBorder="1" applyAlignment="1">
      <alignment horizontal="left" vertical="center" shrinkToFit="1"/>
    </xf>
    <xf numFmtId="0" fontId="5" fillId="0" borderId="18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35" xfId="0" applyFont="1" applyBorder="1" applyAlignment="1">
      <alignment horizontal="center" vertical="center" shrinkToFit="1"/>
    </xf>
    <xf numFmtId="0" fontId="5" fillId="0" borderId="74" xfId="0" applyFont="1" applyBorder="1" applyAlignment="1">
      <alignment horizontal="center" vertical="center" shrinkToFit="1"/>
    </xf>
    <xf numFmtId="38" fontId="5" fillId="0" borderId="67" xfId="34" applyFont="1" applyFill="1" applyBorder="1" applyAlignment="1">
      <alignment horizontal="center" vertical="center"/>
    </xf>
    <xf numFmtId="38" fontId="5" fillId="0" borderId="36" xfId="34" applyFont="1" applyFill="1" applyBorder="1" applyAlignment="1">
      <alignment horizontal="center" vertical="center"/>
    </xf>
    <xf numFmtId="38" fontId="5" fillId="0" borderId="38" xfId="34" applyFont="1" applyFill="1" applyBorder="1" applyAlignment="1">
      <alignment horizontal="center" vertical="center"/>
    </xf>
    <xf numFmtId="38" fontId="5" fillId="0" borderId="20" xfId="34" applyFont="1" applyFill="1" applyBorder="1" applyAlignment="1">
      <alignment horizontal="center" vertical="center"/>
    </xf>
    <xf numFmtId="38" fontId="5" fillId="0" borderId="0" xfId="34" applyFont="1" applyFill="1" applyBorder="1" applyAlignment="1">
      <alignment horizontal="center" vertical="center"/>
    </xf>
    <xf numFmtId="38" fontId="5" fillId="0" borderId="42" xfId="34" applyFont="1" applyFill="1" applyBorder="1" applyAlignment="1">
      <alignment horizontal="center" vertical="center"/>
    </xf>
    <xf numFmtId="38" fontId="5" fillId="0" borderId="23" xfId="34" applyFont="1" applyFill="1" applyBorder="1" applyAlignment="1">
      <alignment horizontal="center" vertical="center"/>
    </xf>
    <xf numFmtId="38" fontId="5" fillId="0" borderId="24" xfId="34" applyFont="1" applyFill="1" applyBorder="1" applyAlignment="1">
      <alignment horizontal="center" vertical="center"/>
    </xf>
    <xf numFmtId="38" fontId="5" fillId="0" borderId="71" xfId="34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wrapText="1" shrinkToFit="1"/>
    </xf>
    <xf numFmtId="0" fontId="7" fillId="0" borderId="14" xfId="0" applyFont="1" applyBorder="1" applyAlignment="1">
      <alignment horizontal="center" wrapText="1" shrinkToFit="1"/>
    </xf>
    <xf numFmtId="0" fontId="5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top"/>
    </xf>
    <xf numFmtId="0" fontId="0" fillId="0" borderId="68" xfId="0" applyBorder="1" applyAlignment="1">
      <alignment horizontal="center" vertical="top"/>
    </xf>
    <xf numFmtId="0" fontId="6" fillId="0" borderId="10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9" fillId="0" borderId="20" xfId="48" applyFont="1" applyBorder="1" applyAlignment="1">
      <alignment horizontal="left" vertical="center" shrinkToFit="1"/>
    </xf>
    <xf numFmtId="0" fontId="29" fillId="0" borderId="0" xfId="48" applyFont="1" applyAlignment="1">
      <alignment horizontal="left" vertical="center" shrinkToFit="1"/>
    </xf>
    <xf numFmtId="0" fontId="29" fillId="0" borderId="42" xfId="48" applyFont="1" applyBorder="1" applyAlignment="1">
      <alignment horizontal="left" vertical="center" shrinkToFit="1"/>
    </xf>
    <xf numFmtId="0" fontId="5" fillId="0" borderId="51" xfId="48" applyFont="1" applyBorder="1" applyAlignment="1">
      <alignment vertical="center"/>
    </xf>
    <xf numFmtId="38" fontId="0" fillId="0" borderId="58" xfId="35" applyFont="1" applyFill="1" applyBorder="1" applyAlignment="1">
      <alignment horizontal="left" vertical="center" shrinkToFit="1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19" xr:uid="{00000000-0005-0000-0000-000012000000}"/>
    <cellStyle name="Excel Built-in Comma [0] 2" xfId="52" xr:uid="{54498D1E-BAB6-4A78-9ED2-26BA357983EC}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28" builtinId="28" customBuiltin="1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 xr:uid="{00000000-0005-0000-0000-000022000000}"/>
    <cellStyle name="桁区切り 3" xfId="36" xr:uid="{00000000-0005-0000-0000-000023000000}"/>
    <cellStyle name="桁区切り 4" xfId="37" xr:uid="{00000000-0005-0000-0000-000024000000}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入力" xfId="45" builtinId="20" customBuiltin="1"/>
    <cellStyle name="標準" xfId="0" builtinId="0"/>
    <cellStyle name="標準 2" xfId="46" xr:uid="{00000000-0005-0000-0000-00002E000000}"/>
    <cellStyle name="標準_コンピュータシステム" xfId="47" xr:uid="{00000000-0005-0000-0000-00002F000000}"/>
    <cellStyle name="標準_レファレンス等" xfId="48" xr:uid="{00000000-0005-0000-0000-000030000000}"/>
    <cellStyle name="標準_蔵書等" xfId="49" xr:uid="{00000000-0005-0000-0000-000031000000}"/>
    <cellStyle name="標準_貸出サービス状況等" xfId="50" xr:uid="{00000000-0005-0000-0000-000032000000}"/>
    <cellStyle name="良い" xfId="51" builtinId="26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523875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352425"/>
          <a:ext cx="723900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57"/>
  <sheetViews>
    <sheetView view="pageBreakPreview" zoomScale="93" zoomScaleNormal="70" zoomScaleSheetLayoutView="93" workbookViewId="0">
      <selection activeCell="B1" sqref="B1"/>
    </sheetView>
  </sheetViews>
  <sheetFormatPr defaultColWidth="9" defaultRowHeight="13" x14ac:dyDescent="0.2"/>
  <cols>
    <col min="1" max="1" width="11.6328125" style="3" customWidth="1"/>
    <col min="2" max="9" width="9.36328125" style="3" customWidth="1"/>
    <col min="10" max="17" width="9.08984375" style="3" customWidth="1"/>
    <col min="18" max="16384" width="9" style="3"/>
  </cols>
  <sheetData>
    <row r="1" spans="1:214" ht="17" thickBot="1" x14ac:dyDescent="0.25">
      <c r="A1" s="56" t="s">
        <v>113</v>
      </c>
      <c r="R1" s="435" t="s">
        <v>256</v>
      </c>
      <c r="S1" s="435"/>
      <c r="T1" s="435"/>
    </row>
    <row r="2" spans="1:214" x14ac:dyDescent="0.2">
      <c r="A2" s="472" t="s">
        <v>0</v>
      </c>
      <c r="B2" s="436" t="s">
        <v>175</v>
      </c>
      <c r="C2" s="437"/>
      <c r="D2" s="437"/>
      <c r="E2" s="437"/>
      <c r="F2" s="437"/>
      <c r="G2" s="437"/>
      <c r="H2" s="437"/>
      <c r="I2" s="437"/>
      <c r="J2" s="437"/>
      <c r="K2" s="77"/>
      <c r="L2" s="77"/>
      <c r="M2" s="77"/>
      <c r="N2" s="77"/>
      <c r="O2" s="77"/>
      <c r="P2" s="78"/>
      <c r="Q2" s="78"/>
      <c r="R2" s="441" t="s">
        <v>90</v>
      </c>
      <c r="S2" s="442"/>
      <c r="T2" s="443"/>
      <c r="W2" s="4"/>
      <c r="X2" s="471"/>
      <c r="AE2" s="4"/>
      <c r="AF2" s="5"/>
      <c r="BA2" s="4"/>
      <c r="BB2" s="5"/>
      <c r="BC2" s="439"/>
      <c r="BD2" s="449"/>
      <c r="BE2" s="439"/>
      <c r="BJ2" s="439"/>
      <c r="BK2" s="4"/>
      <c r="BL2" s="5"/>
      <c r="BV2" s="5"/>
      <c r="BZ2" s="5"/>
      <c r="CD2" s="5"/>
      <c r="CE2" s="4"/>
      <c r="CG2" s="4"/>
      <c r="CI2" s="4"/>
      <c r="CJ2" s="5"/>
      <c r="CN2" s="6"/>
      <c r="CO2" s="6"/>
      <c r="CP2" s="6"/>
      <c r="CQ2" s="6"/>
      <c r="CR2" s="6"/>
      <c r="CS2" s="6"/>
      <c r="CT2" s="6"/>
      <c r="CU2" s="5"/>
      <c r="CV2" s="439"/>
      <c r="CW2" s="5"/>
      <c r="CX2" s="5"/>
      <c r="CY2" s="5"/>
      <c r="CZ2" s="5"/>
      <c r="DA2" s="5"/>
      <c r="DB2" s="4"/>
      <c r="DC2" s="5"/>
      <c r="DD2" s="5"/>
      <c r="DE2" s="5"/>
      <c r="DH2" s="5"/>
      <c r="DM2" s="4"/>
      <c r="HF2" s="7"/>
    </row>
    <row r="3" spans="1:214" ht="13.5" customHeight="1" x14ac:dyDescent="0.2">
      <c r="A3" s="473"/>
      <c r="B3" s="8" t="s">
        <v>91</v>
      </c>
      <c r="C3" s="9" t="s">
        <v>49</v>
      </c>
      <c r="D3" s="10" t="s">
        <v>50</v>
      </c>
      <c r="E3" s="10" t="s">
        <v>51</v>
      </c>
      <c r="F3" s="10" t="s">
        <v>52</v>
      </c>
      <c r="G3" s="10" t="s">
        <v>53</v>
      </c>
      <c r="H3" s="10" t="s">
        <v>135</v>
      </c>
      <c r="I3" s="8" t="s">
        <v>54</v>
      </c>
      <c r="J3" s="10" t="s">
        <v>92</v>
      </c>
      <c r="K3" s="10" t="s">
        <v>55</v>
      </c>
      <c r="L3" s="11" t="s">
        <v>56</v>
      </c>
      <c r="M3" s="11" t="s">
        <v>57</v>
      </c>
      <c r="P3" s="1"/>
      <c r="Q3" s="12"/>
      <c r="R3" s="444"/>
      <c r="S3" s="435"/>
      <c r="T3" s="445"/>
      <c r="U3" s="4"/>
      <c r="V3" s="4"/>
      <c r="W3" s="4"/>
      <c r="X3" s="471"/>
      <c r="AO3" s="4"/>
      <c r="AP3" s="4"/>
      <c r="AY3" s="4"/>
      <c r="AZ3" s="4"/>
      <c r="BC3" s="439"/>
      <c r="BD3" s="449"/>
      <c r="BE3" s="440"/>
      <c r="BJ3" s="439"/>
      <c r="BM3" s="440"/>
      <c r="BP3" s="4"/>
      <c r="BQ3" s="4"/>
      <c r="BS3" s="4"/>
      <c r="CQ3" s="470"/>
      <c r="CS3" s="6"/>
      <c r="CT3" s="13"/>
      <c r="CV3" s="439"/>
      <c r="CW3" s="5"/>
      <c r="CX3" s="5"/>
      <c r="CY3" s="5"/>
      <c r="CZ3" s="439"/>
      <c r="DA3" s="439"/>
      <c r="DC3" s="5"/>
      <c r="DE3" s="5"/>
      <c r="DF3" s="5"/>
      <c r="DH3" s="471"/>
      <c r="DJ3" s="469"/>
      <c r="DK3" s="4"/>
      <c r="DL3" s="4"/>
      <c r="DM3" s="4"/>
      <c r="HF3" s="7"/>
    </row>
    <row r="4" spans="1:214" x14ac:dyDescent="0.2">
      <c r="A4" s="473"/>
      <c r="B4" s="69">
        <v>0</v>
      </c>
      <c r="C4" s="28">
        <v>1</v>
      </c>
      <c r="D4" s="24">
        <v>2</v>
      </c>
      <c r="E4" s="24">
        <v>3</v>
      </c>
      <c r="F4" s="24">
        <v>4</v>
      </c>
      <c r="G4" s="24">
        <v>5</v>
      </c>
      <c r="H4" s="24">
        <v>6</v>
      </c>
      <c r="I4" s="69">
        <v>7</v>
      </c>
      <c r="J4" s="69">
        <v>8</v>
      </c>
      <c r="K4" s="24">
        <v>9</v>
      </c>
      <c r="L4" s="66"/>
      <c r="M4" s="31"/>
      <c r="N4" s="45" t="s">
        <v>58</v>
      </c>
      <c r="O4" s="45" t="s">
        <v>1</v>
      </c>
      <c r="P4" s="45" t="s">
        <v>59</v>
      </c>
      <c r="Q4" s="32" t="s">
        <v>2</v>
      </c>
      <c r="R4" s="444"/>
      <c r="S4" s="435"/>
      <c r="T4" s="445"/>
      <c r="X4" s="471"/>
      <c r="AA4" s="4"/>
      <c r="AD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C4" s="439"/>
      <c r="BD4" s="4"/>
      <c r="BE4" s="440"/>
      <c r="BF4" s="4"/>
      <c r="BG4" s="4"/>
      <c r="BH4" s="4"/>
      <c r="BI4" s="4"/>
      <c r="BJ4" s="439"/>
      <c r="BM4" s="440"/>
      <c r="BV4" s="14"/>
      <c r="BW4" s="14"/>
      <c r="BZ4" s="14"/>
      <c r="CH4" s="4"/>
      <c r="CK4" s="4"/>
      <c r="CL4" s="4"/>
      <c r="CM4" s="4"/>
      <c r="CN4" s="4"/>
      <c r="CO4" s="4"/>
      <c r="CP4" s="4"/>
      <c r="CQ4" s="470"/>
      <c r="CR4" s="4"/>
      <c r="CS4" s="13"/>
      <c r="CT4" s="6"/>
      <c r="CV4" s="439"/>
      <c r="CW4" s="5"/>
      <c r="CX4" s="5"/>
      <c r="CY4" s="5"/>
      <c r="CZ4" s="439"/>
      <c r="DA4" s="439"/>
      <c r="DB4" s="5"/>
      <c r="DC4" s="5"/>
      <c r="DD4" s="5"/>
      <c r="DE4" s="5"/>
      <c r="DH4" s="471"/>
      <c r="DJ4" s="469"/>
      <c r="HF4" s="7"/>
    </row>
    <row r="5" spans="1:214" x14ac:dyDescent="0.2">
      <c r="A5" s="93" t="s">
        <v>3</v>
      </c>
      <c r="B5" s="94">
        <v>2648</v>
      </c>
      <c r="C5" s="95">
        <v>4023</v>
      </c>
      <c r="D5" s="95">
        <v>2780</v>
      </c>
      <c r="E5" s="95">
        <v>21868</v>
      </c>
      <c r="F5" s="95">
        <v>3880</v>
      </c>
      <c r="G5" s="95">
        <v>1100</v>
      </c>
      <c r="H5" s="95">
        <v>1438</v>
      </c>
      <c r="I5" s="94">
        <v>5093</v>
      </c>
      <c r="J5" s="94">
        <v>6003</v>
      </c>
      <c r="K5" s="95">
        <v>7979</v>
      </c>
      <c r="L5" s="94">
        <v>5860</v>
      </c>
      <c r="M5" s="95">
        <v>62672</v>
      </c>
      <c r="N5" s="94">
        <v>1313</v>
      </c>
      <c r="O5" s="94">
        <v>7205</v>
      </c>
      <c r="P5" s="94">
        <v>4158</v>
      </c>
      <c r="Q5" s="95">
        <v>48904</v>
      </c>
      <c r="R5" s="479"/>
      <c r="S5" s="480"/>
      <c r="T5" s="481"/>
    </row>
    <row r="6" spans="1:214" x14ac:dyDescent="0.2">
      <c r="A6" s="96" t="s">
        <v>111</v>
      </c>
      <c r="B6" s="94" t="s">
        <v>272</v>
      </c>
      <c r="C6" s="94" t="s">
        <v>272</v>
      </c>
      <c r="D6" s="94" t="s">
        <v>272</v>
      </c>
      <c r="E6" s="94" t="s">
        <v>272</v>
      </c>
      <c r="F6" s="94" t="s">
        <v>272</v>
      </c>
      <c r="G6" s="94" t="s">
        <v>272</v>
      </c>
      <c r="H6" s="94" t="s">
        <v>272</v>
      </c>
      <c r="I6" s="94" t="s">
        <v>272</v>
      </c>
      <c r="J6" s="94" t="s">
        <v>272</v>
      </c>
      <c r="K6" s="94" t="s">
        <v>272</v>
      </c>
      <c r="L6" s="94" t="s">
        <v>272</v>
      </c>
      <c r="M6" s="94">
        <v>242664</v>
      </c>
      <c r="N6" s="94"/>
      <c r="O6" s="94"/>
      <c r="P6" s="94"/>
      <c r="Q6" s="94">
        <v>29464</v>
      </c>
      <c r="R6" s="97"/>
      <c r="S6" s="98"/>
      <c r="T6" s="99"/>
    </row>
    <row r="7" spans="1:214" x14ac:dyDescent="0.2">
      <c r="A7" s="96" t="s">
        <v>258</v>
      </c>
      <c r="B7" s="94">
        <v>793</v>
      </c>
      <c r="C7" s="94">
        <v>1284</v>
      </c>
      <c r="D7" s="94">
        <v>879</v>
      </c>
      <c r="E7" s="94">
        <v>5476</v>
      </c>
      <c r="F7" s="94">
        <v>21848</v>
      </c>
      <c r="G7" s="94">
        <v>2822</v>
      </c>
      <c r="H7" s="94">
        <v>584</v>
      </c>
      <c r="I7" s="94">
        <v>2043</v>
      </c>
      <c r="J7" s="94">
        <v>811</v>
      </c>
      <c r="K7" s="94">
        <v>1367</v>
      </c>
      <c r="L7" s="94">
        <v>4473</v>
      </c>
      <c r="M7" s="94">
        <v>42380</v>
      </c>
      <c r="N7" s="94">
        <v>0</v>
      </c>
      <c r="O7" s="94">
        <v>0</v>
      </c>
      <c r="P7" s="94">
        <v>4722</v>
      </c>
      <c r="Q7" s="94">
        <v>24000</v>
      </c>
      <c r="R7" s="97"/>
      <c r="S7" s="98"/>
      <c r="T7" s="99"/>
    </row>
    <row r="8" spans="1:214" x14ac:dyDescent="0.2">
      <c r="A8" s="96" t="s">
        <v>179</v>
      </c>
      <c r="B8" s="94">
        <v>2806</v>
      </c>
      <c r="C8" s="94">
        <v>8432</v>
      </c>
      <c r="D8" s="94">
        <v>12376</v>
      </c>
      <c r="E8" s="94">
        <v>27519</v>
      </c>
      <c r="F8" s="94">
        <v>3624</v>
      </c>
      <c r="G8" s="94">
        <v>2701</v>
      </c>
      <c r="H8" s="94">
        <v>2313</v>
      </c>
      <c r="I8" s="94">
        <v>4696</v>
      </c>
      <c r="J8" s="94">
        <v>4340</v>
      </c>
      <c r="K8" s="94">
        <v>12986</v>
      </c>
      <c r="L8" s="94">
        <v>0</v>
      </c>
      <c r="M8" s="94">
        <v>81793</v>
      </c>
      <c r="N8" s="94">
        <v>1862</v>
      </c>
      <c r="O8" s="94">
        <v>0</v>
      </c>
      <c r="P8" s="94">
        <v>7740</v>
      </c>
      <c r="Q8" s="94">
        <v>69025</v>
      </c>
      <c r="R8" s="100"/>
      <c r="S8" s="98"/>
      <c r="T8" s="99"/>
    </row>
    <row r="9" spans="1:214" x14ac:dyDescent="0.2">
      <c r="A9" s="101" t="s">
        <v>176</v>
      </c>
      <c r="B9" s="102">
        <v>4432</v>
      </c>
      <c r="C9" s="102">
        <v>1545</v>
      </c>
      <c r="D9" s="102">
        <v>2537</v>
      </c>
      <c r="E9" s="102">
        <v>11096</v>
      </c>
      <c r="F9" s="102">
        <v>6816</v>
      </c>
      <c r="G9" s="102">
        <v>5366</v>
      </c>
      <c r="H9" s="102">
        <v>680</v>
      </c>
      <c r="I9" s="102">
        <v>2442</v>
      </c>
      <c r="J9" s="102">
        <v>833</v>
      </c>
      <c r="K9" s="102">
        <v>9079</v>
      </c>
      <c r="L9" s="102">
        <v>12</v>
      </c>
      <c r="M9" s="102">
        <v>44838</v>
      </c>
      <c r="N9" s="102">
        <v>701</v>
      </c>
      <c r="O9" s="102">
        <v>2803</v>
      </c>
      <c r="P9" s="102">
        <v>576</v>
      </c>
      <c r="Q9" s="102" t="s">
        <v>282</v>
      </c>
      <c r="R9" s="100"/>
      <c r="S9" s="98"/>
      <c r="T9" s="99"/>
    </row>
    <row r="10" spans="1:214" x14ac:dyDescent="0.2">
      <c r="A10" s="96" t="s">
        <v>4</v>
      </c>
      <c r="B10" s="94">
        <v>6361</v>
      </c>
      <c r="C10" s="94">
        <v>2087</v>
      </c>
      <c r="D10" s="94">
        <v>1510</v>
      </c>
      <c r="E10" s="94">
        <v>8234</v>
      </c>
      <c r="F10" s="94">
        <v>26615</v>
      </c>
      <c r="G10" s="94">
        <v>4090</v>
      </c>
      <c r="H10" s="94">
        <v>405</v>
      </c>
      <c r="I10" s="94">
        <v>1892</v>
      </c>
      <c r="J10" s="94">
        <v>2044</v>
      </c>
      <c r="K10" s="94">
        <v>4179</v>
      </c>
      <c r="L10" s="94">
        <v>24603</v>
      </c>
      <c r="M10" s="94">
        <v>82020</v>
      </c>
      <c r="N10" s="94">
        <v>1102</v>
      </c>
      <c r="O10" s="94">
        <v>30</v>
      </c>
      <c r="P10" s="94">
        <v>7774</v>
      </c>
      <c r="Q10" s="94">
        <v>45889</v>
      </c>
      <c r="R10" s="456" t="s">
        <v>295</v>
      </c>
      <c r="S10" s="457"/>
      <c r="T10" s="458"/>
    </row>
    <row r="11" spans="1:214" x14ac:dyDescent="0.2">
      <c r="A11" s="96" t="s">
        <v>130</v>
      </c>
      <c r="B11" s="94">
        <v>25142</v>
      </c>
      <c r="C11" s="94">
        <v>10910</v>
      </c>
      <c r="D11" s="94">
        <v>11701</v>
      </c>
      <c r="E11" s="94">
        <v>19981</v>
      </c>
      <c r="F11" s="94">
        <v>5860</v>
      </c>
      <c r="G11" s="94">
        <v>1977</v>
      </c>
      <c r="H11" s="94">
        <v>1274</v>
      </c>
      <c r="I11" s="94">
        <v>14933</v>
      </c>
      <c r="J11" s="94">
        <v>12665</v>
      </c>
      <c r="K11" s="94">
        <v>41460</v>
      </c>
      <c r="L11" s="94">
        <v>8685</v>
      </c>
      <c r="M11" s="94">
        <v>154588</v>
      </c>
      <c r="N11" s="94">
        <v>3635</v>
      </c>
      <c r="O11" s="94">
        <v>809</v>
      </c>
      <c r="P11" s="94">
        <v>41103</v>
      </c>
      <c r="Q11" s="94">
        <v>123550</v>
      </c>
      <c r="R11" s="100"/>
      <c r="S11" s="98"/>
      <c r="T11" s="99"/>
    </row>
    <row r="12" spans="1:214" x14ac:dyDescent="0.2">
      <c r="A12" s="96" t="s">
        <v>5</v>
      </c>
      <c r="B12" s="94">
        <v>17132</v>
      </c>
      <c r="C12" s="94">
        <v>4481</v>
      </c>
      <c r="D12" s="94">
        <v>6472</v>
      </c>
      <c r="E12" s="94">
        <v>8970</v>
      </c>
      <c r="F12" s="94">
        <v>26866</v>
      </c>
      <c r="G12" s="94">
        <v>24830</v>
      </c>
      <c r="H12" s="94">
        <v>1185</v>
      </c>
      <c r="I12" s="94">
        <v>3146</v>
      </c>
      <c r="J12" s="94">
        <v>10878</v>
      </c>
      <c r="K12" s="94">
        <v>13994</v>
      </c>
      <c r="L12" s="94">
        <v>726</v>
      </c>
      <c r="M12" s="94">
        <v>118680</v>
      </c>
      <c r="N12" s="94">
        <v>1025</v>
      </c>
      <c r="O12" s="94">
        <v>0</v>
      </c>
      <c r="P12" s="94">
        <v>10213</v>
      </c>
      <c r="Q12" s="94">
        <v>69452</v>
      </c>
      <c r="R12" s="100"/>
      <c r="S12" s="98"/>
      <c r="T12" s="99"/>
    </row>
    <row r="13" spans="1:214" x14ac:dyDescent="0.2">
      <c r="A13" s="96" t="s">
        <v>132</v>
      </c>
      <c r="B13" s="94">
        <v>853</v>
      </c>
      <c r="C13" s="94">
        <v>3948</v>
      </c>
      <c r="D13" s="94">
        <v>665</v>
      </c>
      <c r="E13" s="94">
        <v>16648</v>
      </c>
      <c r="F13" s="94">
        <v>6623</v>
      </c>
      <c r="G13" s="94">
        <v>764</v>
      </c>
      <c r="H13" s="94">
        <v>311</v>
      </c>
      <c r="I13" s="94">
        <v>1282</v>
      </c>
      <c r="J13" s="94">
        <v>883</v>
      </c>
      <c r="K13" s="94">
        <v>2626</v>
      </c>
      <c r="L13" s="94">
        <v>1032</v>
      </c>
      <c r="M13" s="94">
        <v>35635</v>
      </c>
      <c r="N13" s="94" t="s">
        <v>260</v>
      </c>
      <c r="O13" s="94">
        <v>1032</v>
      </c>
      <c r="P13" s="94">
        <v>1500</v>
      </c>
      <c r="Q13" s="94">
        <v>35635</v>
      </c>
      <c r="R13" s="450" t="s">
        <v>311</v>
      </c>
      <c r="S13" s="451"/>
      <c r="T13" s="45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</row>
    <row r="14" spans="1:214" x14ac:dyDescent="0.2">
      <c r="A14" s="96" t="s">
        <v>139</v>
      </c>
      <c r="B14" s="102">
        <v>106</v>
      </c>
      <c r="C14" s="102">
        <v>458</v>
      </c>
      <c r="D14" s="102">
        <v>32</v>
      </c>
      <c r="E14" s="102">
        <v>1533</v>
      </c>
      <c r="F14" s="102">
        <v>10568</v>
      </c>
      <c r="G14" s="102">
        <v>73</v>
      </c>
      <c r="H14" s="102">
        <v>8</v>
      </c>
      <c r="I14" s="102">
        <v>82</v>
      </c>
      <c r="J14" s="94">
        <v>202</v>
      </c>
      <c r="K14" s="102">
        <v>495</v>
      </c>
      <c r="L14" s="102">
        <v>9</v>
      </c>
      <c r="M14" s="102">
        <v>13566</v>
      </c>
      <c r="N14" s="102" t="s">
        <v>260</v>
      </c>
      <c r="O14" s="102">
        <v>9</v>
      </c>
      <c r="P14" s="102">
        <v>653</v>
      </c>
      <c r="Q14" s="102">
        <v>13566</v>
      </c>
      <c r="R14" s="459" t="s">
        <v>311</v>
      </c>
      <c r="S14" s="460"/>
      <c r="T14" s="461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</row>
    <row r="15" spans="1:214" x14ac:dyDescent="0.2">
      <c r="A15" s="93" t="s">
        <v>143</v>
      </c>
      <c r="B15" s="195">
        <v>44</v>
      </c>
      <c r="C15" s="195">
        <v>160</v>
      </c>
      <c r="D15" s="195">
        <v>6</v>
      </c>
      <c r="E15" s="195">
        <v>725</v>
      </c>
      <c r="F15" s="195">
        <v>6386</v>
      </c>
      <c r="G15" s="195">
        <v>34</v>
      </c>
      <c r="H15" s="195">
        <v>18</v>
      </c>
      <c r="I15" s="195">
        <v>283</v>
      </c>
      <c r="J15" s="196">
        <v>89</v>
      </c>
      <c r="K15" s="195">
        <v>156</v>
      </c>
      <c r="L15" s="195">
        <v>6</v>
      </c>
      <c r="M15" s="195">
        <v>7907</v>
      </c>
      <c r="N15" s="94" t="s">
        <v>260</v>
      </c>
      <c r="O15" s="195">
        <v>6</v>
      </c>
      <c r="P15" s="195">
        <v>179</v>
      </c>
      <c r="Q15" s="197">
        <v>7566</v>
      </c>
      <c r="R15" s="462" t="s">
        <v>310</v>
      </c>
      <c r="S15" s="463"/>
      <c r="T15" s="464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</row>
    <row r="16" spans="1:214" x14ac:dyDescent="0.2">
      <c r="A16" s="96" t="s">
        <v>106</v>
      </c>
      <c r="B16" s="94">
        <v>15346</v>
      </c>
      <c r="C16" s="94">
        <v>25679</v>
      </c>
      <c r="D16" s="94">
        <v>30124</v>
      </c>
      <c r="E16" s="94">
        <v>79088</v>
      </c>
      <c r="F16" s="94">
        <v>41345</v>
      </c>
      <c r="G16" s="94">
        <v>10095</v>
      </c>
      <c r="H16" s="94">
        <v>6022</v>
      </c>
      <c r="I16" s="94">
        <v>18099</v>
      </c>
      <c r="J16" s="94">
        <v>16920</v>
      </c>
      <c r="K16" s="94">
        <v>41089</v>
      </c>
      <c r="L16" s="94">
        <v>35259</v>
      </c>
      <c r="M16" s="94">
        <v>319066</v>
      </c>
      <c r="N16" s="94">
        <v>3321</v>
      </c>
      <c r="O16" s="94">
        <v>1265</v>
      </c>
      <c r="P16" s="94">
        <v>53426</v>
      </c>
      <c r="Q16" s="94">
        <v>138231</v>
      </c>
      <c r="R16" s="100"/>
      <c r="S16" s="98"/>
      <c r="T16" s="99"/>
    </row>
    <row r="17" spans="1:95" x14ac:dyDescent="0.2">
      <c r="A17" s="96" t="s">
        <v>6</v>
      </c>
      <c r="B17" s="94">
        <v>768</v>
      </c>
      <c r="C17" s="94">
        <v>2173</v>
      </c>
      <c r="D17" s="94">
        <v>452</v>
      </c>
      <c r="E17" s="94">
        <v>3267</v>
      </c>
      <c r="F17" s="94">
        <v>119007</v>
      </c>
      <c r="G17" s="94">
        <v>222</v>
      </c>
      <c r="H17" s="94">
        <v>90</v>
      </c>
      <c r="I17" s="94">
        <v>312</v>
      </c>
      <c r="J17" s="94">
        <v>804</v>
      </c>
      <c r="K17" s="94">
        <v>674</v>
      </c>
      <c r="L17" s="94">
        <v>648</v>
      </c>
      <c r="M17" s="94">
        <v>128417</v>
      </c>
      <c r="N17" s="94">
        <v>0</v>
      </c>
      <c r="O17" s="94">
        <v>0</v>
      </c>
      <c r="P17" s="94">
        <v>57806</v>
      </c>
      <c r="Q17" s="94">
        <v>128982</v>
      </c>
      <c r="R17" s="100"/>
      <c r="S17" s="98"/>
      <c r="T17" s="99"/>
    </row>
    <row r="18" spans="1:95" x14ac:dyDescent="0.2">
      <c r="A18" s="96" t="s">
        <v>140</v>
      </c>
      <c r="B18" s="94">
        <v>2545</v>
      </c>
      <c r="C18" s="94">
        <v>4244</v>
      </c>
      <c r="D18" s="94">
        <v>2194</v>
      </c>
      <c r="E18" s="94">
        <v>4444</v>
      </c>
      <c r="F18" s="94">
        <v>68328</v>
      </c>
      <c r="G18" s="94">
        <v>57139</v>
      </c>
      <c r="H18" s="94">
        <v>1237</v>
      </c>
      <c r="I18" s="94">
        <v>1276</v>
      </c>
      <c r="J18" s="94">
        <v>2092</v>
      </c>
      <c r="K18" s="94">
        <v>1893</v>
      </c>
      <c r="L18" s="94">
        <v>0</v>
      </c>
      <c r="M18" s="94">
        <v>145392</v>
      </c>
      <c r="N18" s="94">
        <v>108</v>
      </c>
      <c r="O18" s="94">
        <v>0</v>
      </c>
      <c r="P18" s="94">
        <v>66097</v>
      </c>
      <c r="Q18" s="94">
        <v>138379</v>
      </c>
      <c r="R18" s="450"/>
      <c r="S18" s="451"/>
      <c r="T18" s="452"/>
    </row>
    <row r="19" spans="1:95" x14ac:dyDescent="0.2">
      <c r="A19" s="101" t="s">
        <v>131</v>
      </c>
      <c r="B19" s="102">
        <v>1143</v>
      </c>
      <c r="C19" s="102">
        <v>1790</v>
      </c>
      <c r="D19" s="102">
        <v>764</v>
      </c>
      <c r="E19" s="102">
        <v>5672</v>
      </c>
      <c r="F19" s="102">
        <v>37172</v>
      </c>
      <c r="G19" s="102">
        <v>1092</v>
      </c>
      <c r="H19" s="102">
        <v>182</v>
      </c>
      <c r="I19" s="102">
        <v>1914</v>
      </c>
      <c r="J19" s="102">
        <v>4651</v>
      </c>
      <c r="K19" s="102">
        <v>3308</v>
      </c>
      <c r="L19" s="102">
        <v>6319</v>
      </c>
      <c r="M19" s="102">
        <v>64007</v>
      </c>
      <c r="N19" s="102">
        <v>292</v>
      </c>
      <c r="O19" s="102">
        <v>210</v>
      </c>
      <c r="P19" s="102">
        <v>7004</v>
      </c>
      <c r="Q19" s="102">
        <v>47651</v>
      </c>
      <c r="R19" s="192"/>
      <c r="S19" s="193"/>
      <c r="T19" s="194"/>
    </row>
    <row r="20" spans="1:95" x14ac:dyDescent="0.2">
      <c r="A20" s="96" t="s">
        <v>7</v>
      </c>
      <c r="B20" s="259">
        <v>3922</v>
      </c>
      <c r="C20" s="259">
        <v>6539</v>
      </c>
      <c r="D20" s="259">
        <v>8255</v>
      </c>
      <c r="E20" s="259">
        <v>41795</v>
      </c>
      <c r="F20" s="259">
        <v>7891</v>
      </c>
      <c r="G20" s="259">
        <v>3812</v>
      </c>
      <c r="H20" s="259">
        <v>7080</v>
      </c>
      <c r="I20" s="259">
        <v>7607</v>
      </c>
      <c r="J20" s="259">
        <v>5268</v>
      </c>
      <c r="K20" s="259">
        <v>10123</v>
      </c>
      <c r="L20" s="259">
        <v>647</v>
      </c>
      <c r="M20" s="259">
        <v>102939</v>
      </c>
      <c r="N20" s="259">
        <v>1147</v>
      </c>
      <c r="O20" s="259"/>
      <c r="P20" s="259">
        <v>9031</v>
      </c>
      <c r="Q20" s="259"/>
      <c r="R20" s="260"/>
      <c r="S20" s="261"/>
      <c r="T20" s="262"/>
    </row>
    <row r="21" spans="1:95" x14ac:dyDescent="0.2">
      <c r="A21" s="96" t="s">
        <v>8</v>
      </c>
      <c r="B21" s="94">
        <v>8812</v>
      </c>
      <c r="C21" s="94">
        <v>4692</v>
      </c>
      <c r="D21" s="94">
        <v>5645</v>
      </c>
      <c r="E21" s="94">
        <v>36968</v>
      </c>
      <c r="F21" s="94">
        <v>16391</v>
      </c>
      <c r="G21" s="94">
        <v>6781</v>
      </c>
      <c r="H21" s="94">
        <v>5369</v>
      </c>
      <c r="I21" s="94">
        <v>2940</v>
      </c>
      <c r="J21" s="94">
        <v>6284</v>
      </c>
      <c r="K21" s="94">
        <v>7176</v>
      </c>
      <c r="L21" s="94">
        <v>11356</v>
      </c>
      <c r="M21" s="94">
        <v>112414</v>
      </c>
      <c r="N21" s="94">
        <v>623</v>
      </c>
      <c r="O21" s="94">
        <v>0</v>
      </c>
      <c r="P21" s="94">
        <v>13108</v>
      </c>
      <c r="Q21" s="94">
        <v>110518</v>
      </c>
      <c r="R21" s="450" t="s">
        <v>340</v>
      </c>
      <c r="S21" s="451"/>
      <c r="T21" s="452"/>
    </row>
    <row r="22" spans="1:95" x14ac:dyDescent="0.2">
      <c r="A22" s="107" t="s">
        <v>127</v>
      </c>
      <c r="B22" s="94">
        <v>21218</v>
      </c>
      <c r="C22" s="94">
        <v>16075</v>
      </c>
      <c r="D22" s="94">
        <v>63961</v>
      </c>
      <c r="E22" s="94">
        <v>167278</v>
      </c>
      <c r="F22" s="94">
        <v>18586</v>
      </c>
      <c r="G22" s="94">
        <v>21285</v>
      </c>
      <c r="H22" s="94">
        <v>36798</v>
      </c>
      <c r="I22" s="94">
        <v>9514</v>
      </c>
      <c r="J22" s="94">
        <v>14067</v>
      </c>
      <c r="K22" s="94">
        <v>20738</v>
      </c>
      <c r="L22" s="94">
        <v>7034</v>
      </c>
      <c r="M22" s="94">
        <v>396554</v>
      </c>
      <c r="N22" s="94">
        <v>53795</v>
      </c>
      <c r="O22" s="94">
        <v>0</v>
      </c>
      <c r="P22" s="94">
        <v>60920</v>
      </c>
      <c r="Q22" s="94">
        <v>389251</v>
      </c>
      <c r="R22" s="450" t="s">
        <v>347</v>
      </c>
      <c r="S22" s="451"/>
      <c r="T22" s="452"/>
    </row>
    <row r="23" spans="1:95" ht="13.5" customHeight="1" x14ac:dyDescent="0.2">
      <c r="A23" s="107" t="s">
        <v>128</v>
      </c>
      <c r="B23" s="94">
        <v>5395</v>
      </c>
      <c r="C23" s="94">
        <v>4582</v>
      </c>
      <c r="D23" s="94">
        <v>2577</v>
      </c>
      <c r="E23" s="94">
        <v>26241</v>
      </c>
      <c r="F23" s="94">
        <v>27885</v>
      </c>
      <c r="G23" s="94">
        <v>5132</v>
      </c>
      <c r="H23" s="94">
        <v>4812</v>
      </c>
      <c r="I23" s="94">
        <v>6459</v>
      </c>
      <c r="J23" s="94">
        <v>3498</v>
      </c>
      <c r="K23" s="94">
        <v>5989</v>
      </c>
      <c r="L23" s="94">
        <v>0</v>
      </c>
      <c r="M23" s="94">
        <v>92570</v>
      </c>
      <c r="N23" s="94">
        <v>2118</v>
      </c>
      <c r="O23" s="94">
        <v>0</v>
      </c>
      <c r="P23" s="94">
        <v>8647</v>
      </c>
      <c r="Q23" s="94">
        <v>71814</v>
      </c>
      <c r="R23" s="100"/>
      <c r="S23" s="98"/>
      <c r="T23" s="99"/>
    </row>
    <row r="24" spans="1:95" x14ac:dyDescent="0.2">
      <c r="A24" s="111" t="s">
        <v>129</v>
      </c>
      <c r="B24" s="263">
        <v>1271</v>
      </c>
      <c r="C24" s="263">
        <v>753</v>
      </c>
      <c r="D24" s="263">
        <v>1614</v>
      </c>
      <c r="E24" s="263">
        <v>1466</v>
      </c>
      <c r="F24" s="263">
        <v>8705</v>
      </c>
      <c r="G24" s="263">
        <v>270</v>
      </c>
      <c r="H24" s="263">
        <v>81</v>
      </c>
      <c r="I24" s="263">
        <v>704</v>
      </c>
      <c r="J24" s="263">
        <v>1391</v>
      </c>
      <c r="K24" s="263">
        <v>5411</v>
      </c>
      <c r="L24" s="263">
        <v>15388</v>
      </c>
      <c r="M24" s="263">
        <v>37054</v>
      </c>
      <c r="N24" s="263">
        <v>22</v>
      </c>
      <c r="O24" s="263">
        <v>0</v>
      </c>
      <c r="P24" s="263">
        <v>1905</v>
      </c>
      <c r="Q24" s="263">
        <v>30174</v>
      </c>
      <c r="R24" s="453"/>
      <c r="S24" s="454"/>
      <c r="T24" s="455"/>
    </row>
    <row r="25" spans="1:95" x14ac:dyDescent="0.2">
      <c r="A25" s="107" t="s">
        <v>9</v>
      </c>
      <c r="B25" s="94">
        <v>6772</v>
      </c>
      <c r="C25" s="94">
        <v>2984</v>
      </c>
      <c r="D25" s="94">
        <v>2983</v>
      </c>
      <c r="E25" s="94">
        <v>31821</v>
      </c>
      <c r="F25" s="94">
        <v>2155</v>
      </c>
      <c r="G25" s="94">
        <v>3044</v>
      </c>
      <c r="H25" s="94">
        <v>6744</v>
      </c>
      <c r="I25" s="94">
        <v>2032</v>
      </c>
      <c r="J25" s="94">
        <v>3410</v>
      </c>
      <c r="K25" s="94">
        <v>6701</v>
      </c>
      <c r="L25" s="94">
        <v>808</v>
      </c>
      <c r="M25" s="94">
        <v>69454</v>
      </c>
      <c r="N25" s="94">
        <v>130</v>
      </c>
      <c r="O25" s="94"/>
      <c r="P25" s="94">
        <v>6950</v>
      </c>
      <c r="Q25" s="94">
        <v>27827</v>
      </c>
      <c r="R25" s="100"/>
      <c r="S25" s="98"/>
      <c r="T25" s="99"/>
    </row>
    <row r="26" spans="1:95" x14ac:dyDescent="0.2">
      <c r="A26" s="107" t="s">
        <v>10</v>
      </c>
      <c r="B26" s="94">
        <v>2479</v>
      </c>
      <c r="C26" s="94">
        <v>8024</v>
      </c>
      <c r="D26" s="94">
        <v>2447</v>
      </c>
      <c r="E26" s="94">
        <v>49043</v>
      </c>
      <c r="F26" s="94">
        <v>12422</v>
      </c>
      <c r="G26" s="94">
        <v>2997</v>
      </c>
      <c r="H26" s="94">
        <v>888</v>
      </c>
      <c r="I26" s="94">
        <v>5679</v>
      </c>
      <c r="J26" s="94">
        <v>2477</v>
      </c>
      <c r="K26" s="94">
        <v>5904</v>
      </c>
      <c r="L26" s="94">
        <v>2810</v>
      </c>
      <c r="M26" s="94">
        <v>95170</v>
      </c>
      <c r="N26" s="94">
        <v>0</v>
      </c>
      <c r="O26" s="94">
        <v>2723</v>
      </c>
      <c r="P26" s="94">
        <v>4845</v>
      </c>
      <c r="Q26" s="94">
        <v>39884</v>
      </c>
      <c r="R26" s="465" t="s">
        <v>369</v>
      </c>
      <c r="S26" s="451"/>
      <c r="T26" s="452"/>
    </row>
    <row r="27" spans="1:95" ht="13.5" customHeight="1" x14ac:dyDescent="0.2">
      <c r="A27" s="107" t="s">
        <v>11</v>
      </c>
      <c r="B27" s="336">
        <v>2140</v>
      </c>
      <c r="C27" s="337">
        <v>8765</v>
      </c>
      <c r="D27" s="336">
        <v>9960</v>
      </c>
      <c r="E27" s="336">
        <v>16120</v>
      </c>
      <c r="F27" s="336">
        <v>2589</v>
      </c>
      <c r="G27" s="336">
        <v>1512</v>
      </c>
      <c r="H27" s="336">
        <v>1209</v>
      </c>
      <c r="I27" s="336">
        <v>3975</v>
      </c>
      <c r="J27" s="336">
        <v>3706</v>
      </c>
      <c r="K27" s="336">
        <v>12227</v>
      </c>
      <c r="L27" s="336">
        <v>708</v>
      </c>
      <c r="M27" s="336">
        <v>62911</v>
      </c>
      <c r="N27" s="336">
        <v>2427</v>
      </c>
      <c r="O27" s="336"/>
      <c r="P27" s="336">
        <v>2889</v>
      </c>
      <c r="Q27" s="338">
        <v>47639</v>
      </c>
      <c r="R27" s="292"/>
      <c r="S27" s="261"/>
      <c r="T27" s="262"/>
    </row>
    <row r="28" spans="1:95" ht="13.5" thickBot="1" x14ac:dyDescent="0.25">
      <c r="A28" s="293" t="s">
        <v>12</v>
      </c>
      <c r="B28" s="294">
        <v>5539</v>
      </c>
      <c r="C28" s="294">
        <v>2154</v>
      </c>
      <c r="D28" s="294">
        <v>3207</v>
      </c>
      <c r="E28" s="294">
        <v>5334</v>
      </c>
      <c r="F28" s="294">
        <v>14776</v>
      </c>
      <c r="G28" s="294">
        <v>26121</v>
      </c>
      <c r="H28" s="294">
        <v>1939</v>
      </c>
      <c r="I28" s="294">
        <v>2917</v>
      </c>
      <c r="J28" s="294">
        <v>1976</v>
      </c>
      <c r="K28" s="294">
        <v>3743</v>
      </c>
      <c r="L28" s="294">
        <v>7653</v>
      </c>
      <c r="M28" s="294">
        <v>75359</v>
      </c>
      <c r="N28" s="294">
        <v>1827</v>
      </c>
      <c r="O28" s="294">
        <v>0</v>
      </c>
      <c r="P28" s="294">
        <v>5126</v>
      </c>
      <c r="Q28" s="294">
        <v>2526</v>
      </c>
      <c r="R28" s="466" t="s">
        <v>385</v>
      </c>
      <c r="S28" s="467"/>
      <c r="T28" s="468"/>
    </row>
    <row r="30" spans="1:95" ht="17" thickBot="1" x14ac:dyDescent="0.25">
      <c r="A30" s="56" t="s">
        <v>65</v>
      </c>
      <c r="P30" s="25" t="s">
        <v>257</v>
      </c>
    </row>
    <row r="31" spans="1:95" ht="13.5" customHeight="1" x14ac:dyDescent="0.2">
      <c r="A31" s="472" t="s">
        <v>0</v>
      </c>
      <c r="B31" s="474" t="s">
        <v>146</v>
      </c>
      <c r="C31" s="436" t="s">
        <v>145</v>
      </c>
      <c r="D31" s="437"/>
      <c r="E31" s="438"/>
      <c r="F31" s="477" t="s">
        <v>60</v>
      </c>
      <c r="G31" s="436" t="s">
        <v>147</v>
      </c>
      <c r="H31" s="437"/>
      <c r="I31" s="438"/>
      <c r="J31" s="436" t="s">
        <v>148</v>
      </c>
      <c r="K31" s="437"/>
      <c r="L31" s="438"/>
      <c r="M31" s="441" t="s">
        <v>61</v>
      </c>
      <c r="N31" s="442"/>
      <c r="O31" s="442"/>
      <c r="P31" s="442"/>
      <c r="Q31" s="443"/>
      <c r="CQ31" s="7"/>
    </row>
    <row r="32" spans="1:95" ht="13.5" customHeight="1" x14ac:dyDescent="0.2">
      <c r="A32" s="473"/>
      <c r="B32" s="475"/>
      <c r="C32" s="433" t="s">
        <v>62</v>
      </c>
      <c r="D32" s="433" t="s">
        <v>63</v>
      </c>
      <c r="E32" s="433" t="s">
        <v>64</v>
      </c>
      <c r="F32" s="478"/>
      <c r="G32" s="433" t="s">
        <v>62</v>
      </c>
      <c r="H32" s="433" t="s">
        <v>63</v>
      </c>
      <c r="I32" s="433" t="s">
        <v>27</v>
      </c>
      <c r="J32" s="433" t="s">
        <v>62</v>
      </c>
      <c r="K32" s="433" t="s">
        <v>63</v>
      </c>
      <c r="L32" s="433" t="s">
        <v>27</v>
      </c>
      <c r="M32" s="444"/>
      <c r="N32" s="435"/>
      <c r="O32" s="435"/>
      <c r="P32" s="435"/>
      <c r="Q32" s="445"/>
      <c r="CQ32" s="7"/>
    </row>
    <row r="33" spans="1:95" x14ac:dyDescent="0.2">
      <c r="A33" s="473"/>
      <c r="B33" s="476"/>
      <c r="C33" s="434"/>
      <c r="D33" s="434"/>
      <c r="E33" s="434"/>
      <c r="F33" s="478"/>
      <c r="G33" s="434"/>
      <c r="H33" s="434"/>
      <c r="I33" s="434"/>
      <c r="J33" s="434"/>
      <c r="K33" s="434"/>
      <c r="L33" s="434"/>
      <c r="M33" s="446"/>
      <c r="N33" s="447"/>
      <c r="O33" s="447"/>
      <c r="P33" s="447"/>
      <c r="Q33" s="448"/>
      <c r="CQ33" s="7"/>
    </row>
    <row r="34" spans="1:95" x14ac:dyDescent="0.2">
      <c r="A34" s="103" t="s">
        <v>3</v>
      </c>
      <c r="B34" s="95">
        <v>940</v>
      </c>
      <c r="C34" s="95">
        <v>881</v>
      </c>
      <c r="D34" s="95">
        <v>59</v>
      </c>
      <c r="E34" s="95">
        <v>0</v>
      </c>
      <c r="F34" s="95">
        <v>640</v>
      </c>
      <c r="G34" s="95">
        <v>104</v>
      </c>
      <c r="H34" s="95">
        <v>79</v>
      </c>
      <c r="I34" s="95">
        <v>183</v>
      </c>
      <c r="J34" s="95">
        <v>8</v>
      </c>
      <c r="K34" s="95">
        <v>0</v>
      </c>
      <c r="L34" s="95">
        <v>8</v>
      </c>
      <c r="M34" s="104"/>
      <c r="N34" s="105"/>
      <c r="O34" s="105"/>
      <c r="P34" s="105"/>
      <c r="Q34" s="106"/>
    </row>
    <row r="35" spans="1:95" x14ac:dyDescent="0.2">
      <c r="A35" s="107" t="s">
        <v>112</v>
      </c>
      <c r="B35" s="94">
        <v>621</v>
      </c>
      <c r="C35" s="94">
        <v>620</v>
      </c>
      <c r="D35" s="94">
        <v>1</v>
      </c>
      <c r="E35" s="94">
        <v>0</v>
      </c>
      <c r="F35" s="94">
        <v>0</v>
      </c>
      <c r="G35" s="94">
        <v>53</v>
      </c>
      <c r="H35" s="94">
        <v>243</v>
      </c>
      <c r="I35" s="94">
        <v>296</v>
      </c>
      <c r="J35" s="94">
        <v>7</v>
      </c>
      <c r="K35" s="94">
        <v>1</v>
      </c>
      <c r="L35" s="94">
        <v>8</v>
      </c>
      <c r="M35" s="108"/>
      <c r="N35" s="37"/>
      <c r="O35" s="37"/>
      <c r="P35" s="37"/>
      <c r="Q35" s="109"/>
    </row>
    <row r="36" spans="1:95" x14ac:dyDescent="0.2">
      <c r="A36" s="107" t="s">
        <v>276</v>
      </c>
      <c r="B36" s="94">
        <v>1067</v>
      </c>
      <c r="C36" s="94">
        <v>1032</v>
      </c>
      <c r="D36" s="94">
        <v>35</v>
      </c>
      <c r="E36" s="94">
        <v>0</v>
      </c>
      <c r="F36" s="94">
        <v>1792</v>
      </c>
      <c r="G36" s="94">
        <v>61</v>
      </c>
      <c r="H36" s="94">
        <v>0</v>
      </c>
      <c r="I36" s="94">
        <v>61</v>
      </c>
      <c r="J36" s="94">
        <v>2</v>
      </c>
      <c r="K36" s="94">
        <v>2</v>
      </c>
      <c r="L36" s="94">
        <v>4</v>
      </c>
      <c r="M36" s="110"/>
      <c r="N36" s="37"/>
      <c r="O36" s="37"/>
      <c r="P36" s="37"/>
      <c r="Q36" s="109"/>
    </row>
    <row r="37" spans="1:95" x14ac:dyDescent="0.2">
      <c r="A37" s="107" t="s">
        <v>179</v>
      </c>
      <c r="B37" s="94">
        <v>4478</v>
      </c>
      <c r="C37" s="94">
        <v>3833</v>
      </c>
      <c r="D37" s="94">
        <v>645</v>
      </c>
      <c r="E37" s="94">
        <v>0</v>
      </c>
      <c r="F37" s="94">
        <v>3771</v>
      </c>
      <c r="G37" s="94">
        <v>79</v>
      </c>
      <c r="H37" s="94">
        <v>1</v>
      </c>
      <c r="I37" s="94">
        <v>80</v>
      </c>
      <c r="J37" s="94">
        <v>11</v>
      </c>
      <c r="K37" s="94">
        <v>0</v>
      </c>
      <c r="L37" s="94">
        <v>11</v>
      </c>
      <c r="M37" s="108"/>
      <c r="N37" s="37"/>
      <c r="O37" s="37"/>
      <c r="P37" s="37"/>
      <c r="Q37" s="109"/>
    </row>
    <row r="38" spans="1:95" x14ac:dyDescent="0.2">
      <c r="A38" s="111" t="s">
        <v>177</v>
      </c>
      <c r="B38" s="102">
        <v>251</v>
      </c>
      <c r="C38" s="102">
        <v>212</v>
      </c>
      <c r="D38" s="102">
        <v>39</v>
      </c>
      <c r="E38" s="102">
        <v>0</v>
      </c>
      <c r="F38" s="102">
        <v>0</v>
      </c>
      <c r="G38" s="102">
        <v>38</v>
      </c>
      <c r="H38" s="102" t="s">
        <v>282</v>
      </c>
      <c r="I38" s="102">
        <v>38</v>
      </c>
      <c r="J38" s="102">
        <v>3</v>
      </c>
      <c r="K38" s="102" t="s">
        <v>282</v>
      </c>
      <c r="L38" s="102">
        <v>3</v>
      </c>
      <c r="M38" s="112"/>
      <c r="N38" s="113"/>
      <c r="O38" s="113"/>
      <c r="P38" s="113"/>
      <c r="Q38" s="114"/>
    </row>
    <row r="39" spans="1:95" x14ac:dyDescent="0.2">
      <c r="A39" s="107" t="s">
        <v>4</v>
      </c>
      <c r="B39" s="94">
        <v>993</v>
      </c>
      <c r="C39" s="94">
        <v>791</v>
      </c>
      <c r="D39" s="94">
        <v>75</v>
      </c>
      <c r="E39" s="94">
        <v>127</v>
      </c>
      <c r="F39" s="94">
        <v>38</v>
      </c>
      <c r="G39" s="94">
        <v>95</v>
      </c>
      <c r="H39" s="94">
        <v>46</v>
      </c>
      <c r="I39" s="94">
        <v>141</v>
      </c>
      <c r="J39" s="94">
        <v>1</v>
      </c>
      <c r="K39" s="94">
        <v>7</v>
      </c>
      <c r="L39" s="94">
        <v>8</v>
      </c>
      <c r="M39" s="108" t="s">
        <v>296</v>
      </c>
      <c r="N39" s="37"/>
      <c r="O39" s="37"/>
      <c r="P39" s="37"/>
      <c r="Q39" s="109"/>
    </row>
    <row r="40" spans="1:95" x14ac:dyDescent="0.2">
      <c r="A40" s="107" t="s">
        <v>130</v>
      </c>
      <c r="B40" s="94">
        <v>889</v>
      </c>
      <c r="C40" s="94">
        <v>831</v>
      </c>
      <c r="D40" s="94">
        <v>57</v>
      </c>
      <c r="E40" s="94">
        <v>1</v>
      </c>
      <c r="F40" s="94">
        <v>212</v>
      </c>
      <c r="G40" s="94">
        <v>73</v>
      </c>
      <c r="H40" s="94">
        <v>74</v>
      </c>
      <c r="I40" s="94">
        <v>147</v>
      </c>
      <c r="J40" s="94">
        <v>10</v>
      </c>
      <c r="K40" s="94">
        <v>0</v>
      </c>
      <c r="L40" s="94">
        <v>10</v>
      </c>
      <c r="M40" s="198"/>
      <c r="N40" s="199"/>
      <c r="O40" s="199"/>
      <c r="P40" s="199"/>
      <c r="Q40" s="200"/>
    </row>
    <row r="41" spans="1:95" x14ac:dyDescent="0.2">
      <c r="A41" s="107" t="s">
        <v>5</v>
      </c>
      <c r="B41" s="94">
        <v>976</v>
      </c>
      <c r="C41" s="94">
        <v>926</v>
      </c>
      <c r="D41" s="94">
        <v>47</v>
      </c>
      <c r="E41" s="94">
        <v>3</v>
      </c>
      <c r="F41" s="94">
        <v>0</v>
      </c>
      <c r="G41" s="94">
        <v>44</v>
      </c>
      <c r="H41" s="94">
        <v>52</v>
      </c>
      <c r="I41" s="94">
        <v>96</v>
      </c>
      <c r="J41" s="94">
        <v>7</v>
      </c>
      <c r="K41" s="94">
        <v>0</v>
      </c>
      <c r="L41" s="94">
        <v>7</v>
      </c>
      <c r="M41" s="108"/>
      <c r="N41" s="37"/>
      <c r="O41" s="37"/>
      <c r="P41" s="37"/>
      <c r="Q41" s="109"/>
    </row>
    <row r="42" spans="1:95" x14ac:dyDescent="0.2">
      <c r="A42" s="107" t="s">
        <v>132</v>
      </c>
      <c r="B42" s="94">
        <v>458</v>
      </c>
      <c r="C42" s="94">
        <v>458</v>
      </c>
      <c r="D42" s="94" t="s">
        <v>260</v>
      </c>
      <c r="E42" s="94" t="s">
        <v>260</v>
      </c>
      <c r="F42" s="94" t="s">
        <v>260</v>
      </c>
      <c r="G42" s="94">
        <v>161</v>
      </c>
      <c r="H42" s="94" t="s">
        <v>260</v>
      </c>
      <c r="I42" s="94">
        <v>161</v>
      </c>
      <c r="J42" s="94">
        <v>9</v>
      </c>
      <c r="K42" s="94">
        <v>3</v>
      </c>
      <c r="L42" s="94">
        <v>12</v>
      </c>
      <c r="M42" s="108"/>
      <c r="N42" s="37"/>
      <c r="O42" s="37"/>
      <c r="P42" s="37"/>
      <c r="Q42" s="109"/>
    </row>
    <row r="43" spans="1:95" ht="13.5" customHeight="1" x14ac:dyDescent="0.2">
      <c r="A43" s="111" t="s">
        <v>139</v>
      </c>
      <c r="B43" s="102">
        <v>393</v>
      </c>
      <c r="C43" s="102">
        <v>393</v>
      </c>
      <c r="D43" s="102" t="s">
        <v>260</v>
      </c>
      <c r="E43" s="102" t="s">
        <v>260</v>
      </c>
      <c r="F43" s="102" t="s">
        <v>260</v>
      </c>
      <c r="G43" s="102">
        <v>53</v>
      </c>
      <c r="H43" s="102" t="s">
        <v>260</v>
      </c>
      <c r="I43" s="102">
        <v>53</v>
      </c>
      <c r="J43" s="102">
        <v>2</v>
      </c>
      <c r="K43" s="102" t="s">
        <v>260</v>
      </c>
      <c r="L43" s="102">
        <v>2</v>
      </c>
      <c r="M43" s="201"/>
      <c r="N43" s="202"/>
      <c r="O43" s="202"/>
      <c r="P43" s="202"/>
      <c r="Q43" s="203"/>
    </row>
    <row r="44" spans="1:95" ht="13.5" customHeight="1" x14ac:dyDescent="0.2">
      <c r="A44" s="107" t="s">
        <v>143</v>
      </c>
      <c r="B44" s="204">
        <v>341</v>
      </c>
      <c r="C44" s="204">
        <v>341</v>
      </c>
      <c r="D44" s="95" t="s">
        <v>260</v>
      </c>
      <c r="E44" s="95" t="s">
        <v>260</v>
      </c>
      <c r="F44" s="95" t="s">
        <v>260</v>
      </c>
      <c r="G44" s="205">
        <v>43</v>
      </c>
      <c r="H44" s="95" t="s">
        <v>260</v>
      </c>
      <c r="I44" s="205">
        <v>43</v>
      </c>
      <c r="J44" s="206">
        <v>2</v>
      </c>
      <c r="K44" s="95" t="s">
        <v>260</v>
      </c>
      <c r="L44" s="204">
        <v>2</v>
      </c>
      <c r="M44" s="207"/>
      <c r="N44" s="208"/>
      <c r="O44" s="208"/>
      <c r="P44" s="208"/>
      <c r="Q44" s="209"/>
    </row>
    <row r="45" spans="1:95" x14ac:dyDescent="0.2">
      <c r="A45" s="107" t="s">
        <v>106</v>
      </c>
      <c r="B45" s="94">
        <v>396</v>
      </c>
      <c r="C45" s="94">
        <v>396</v>
      </c>
      <c r="D45" s="94">
        <v>0</v>
      </c>
      <c r="E45" s="94">
        <v>0</v>
      </c>
      <c r="F45" s="94">
        <v>12243</v>
      </c>
      <c r="G45" s="94">
        <v>134</v>
      </c>
      <c r="H45" s="94">
        <v>375</v>
      </c>
      <c r="I45" s="94">
        <v>509</v>
      </c>
      <c r="J45" s="94">
        <v>15</v>
      </c>
      <c r="K45" s="94">
        <v>4</v>
      </c>
      <c r="L45" s="94">
        <v>19</v>
      </c>
      <c r="M45" s="108"/>
      <c r="N45" s="37"/>
      <c r="O45" s="37"/>
      <c r="P45" s="37"/>
      <c r="Q45" s="109"/>
    </row>
    <row r="46" spans="1:95" x14ac:dyDescent="0.2">
      <c r="A46" s="107" t="s">
        <v>6</v>
      </c>
      <c r="B46" s="94">
        <v>565</v>
      </c>
      <c r="C46" s="94">
        <v>324</v>
      </c>
      <c r="D46" s="94">
        <v>0</v>
      </c>
      <c r="E46" s="94">
        <v>241</v>
      </c>
      <c r="F46" s="94">
        <v>2866</v>
      </c>
      <c r="G46" s="94">
        <v>143</v>
      </c>
      <c r="H46" s="94">
        <v>183</v>
      </c>
      <c r="I46" s="94">
        <v>326</v>
      </c>
      <c r="J46" s="94">
        <v>10</v>
      </c>
      <c r="K46" s="94">
        <v>8</v>
      </c>
      <c r="L46" s="94">
        <v>18</v>
      </c>
      <c r="M46" s="242"/>
      <c r="N46" s="37"/>
      <c r="O46" s="37"/>
      <c r="P46" s="243"/>
      <c r="Q46" s="244"/>
    </row>
    <row r="47" spans="1:95" x14ac:dyDescent="0.2">
      <c r="A47" s="107" t="s">
        <v>140</v>
      </c>
      <c r="B47" s="94">
        <v>170</v>
      </c>
      <c r="C47" s="94">
        <v>156</v>
      </c>
      <c r="D47" s="94">
        <v>0</v>
      </c>
      <c r="E47" s="94">
        <v>14</v>
      </c>
      <c r="F47" s="94">
        <v>2</v>
      </c>
      <c r="G47" s="94">
        <v>50</v>
      </c>
      <c r="H47" s="94">
        <v>49</v>
      </c>
      <c r="I47" s="94">
        <v>99</v>
      </c>
      <c r="J47" s="94">
        <v>13</v>
      </c>
      <c r="K47" s="94">
        <v>2</v>
      </c>
      <c r="L47" s="94">
        <v>15</v>
      </c>
      <c r="M47" s="108"/>
      <c r="N47" s="37"/>
      <c r="O47" s="37"/>
      <c r="P47" s="37"/>
      <c r="Q47" s="109"/>
    </row>
    <row r="48" spans="1:95" x14ac:dyDescent="0.2">
      <c r="A48" s="111" t="s">
        <v>131</v>
      </c>
      <c r="B48" s="102">
        <v>2360</v>
      </c>
      <c r="C48" s="102">
        <v>1391</v>
      </c>
      <c r="D48" s="102">
        <v>807</v>
      </c>
      <c r="E48" s="102">
        <v>162</v>
      </c>
      <c r="F48" s="102">
        <v>4</v>
      </c>
      <c r="G48" s="102">
        <v>78</v>
      </c>
      <c r="H48" s="102">
        <v>137</v>
      </c>
      <c r="I48" s="102">
        <v>215</v>
      </c>
      <c r="J48" s="102">
        <v>5</v>
      </c>
      <c r="K48" s="102">
        <v>0</v>
      </c>
      <c r="L48" s="102">
        <v>5</v>
      </c>
      <c r="M48" s="112"/>
      <c r="N48" s="113"/>
      <c r="O48" s="113"/>
      <c r="P48" s="113"/>
      <c r="Q48" s="114"/>
    </row>
    <row r="49" spans="1:18" x14ac:dyDescent="0.2">
      <c r="A49" s="107" t="s">
        <v>7</v>
      </c>
      <c r="B49" s="259">
        <v>808</v>
      </c>
      <c r="C49" s="259">
        <v>787</v>
      </c>
      <c r="D49" s="259">
        <v>21</v>
      </c>
      <c r="E49" s="259">
        <v>0</v>
      </c>
      <c r="F49" s="259">
        <v>0</v>
      </c>
      <c r="G49" s="259">
        <v>33</v>
      </c>
      <c r="H49" s="259">
        <v>9</v>
      </c>
      <c r="I49" s="259">
        <v>42</v>
      </c>
      <c r="J49" s="259">
        <v>5</v>
      </c>
      <c r="K49" s="259">
        <v>0</v>
      </c>
      <c r="L49" s="259">
        <v>5</v>
      </c>
      <c r="M49" s="260"/>
      <c r="N49" s="261"/>
      <c r="O49" s="261"/>
      <c r="P49" s="261"/>
      <c r="Q49" s="262"/>
    </row>
    <row r="50" spans="1:18" x14ac:dyDescent="0.2">
      <c r="A50" s="107" t="s">
        <v>8</v>
      </c>
      <c r="B50" s="94">
        <v>1010</v>
      </c>
      <c r="C50" s="94">
        <v>807</v>
      </c>
      <c r="D50" s="94">
        <v>203</v>
      </c>
      <c r="E50" s="94">
        <v>0</v>
      </c>
      <c r="F50" s="94">
        <v>0</v>
      </c>
      <c r="G50" s="94">
        <v>98</v>
      </c>
      <c r="H50" s="94">
        <v>42</v>
      </c>
      <c r="I50" s="94">
        <v>140</v>
      </c>
      <c r="J50" s="94">
        <v>5</v>
      </c>
      <c r="K50" s="94">
        <v>1</v>
      </c>
      <c r="L50" s="94">
        <v>6</v>
      </c>
      <c r="M50" s="108"/>
      <c r="N50" s="37"/>
      <c r="O50" s="37"/>
      <c r="P50" s="37"/>
      <c r="Q50" s="109"/>
    </row>
    <row r="51" spans="1:18" x14ac:dyDescent="0.2">
      <c r="A51" s="107" t="s">
        <v>127</v>
      </c>
      <c r="B51" s="94">
        <v>2347</v>
      </c>
      <c r="C51" s="94">
        <v>669</v>
      </c>
      <c r="D51" s="94">
        <v>1508</v>
      </c>
      <c r="E51" s="94">
        <v>170</v>
      </c>
      <c r="F51" s="94">
        <v>453</v>
      </c>
      <c r="G51" s="94">
        <v>1236</v>
      </c>
      <c r="H51" s="94">
        <v>5240</v>
      </c>
      <c r="I51" s="94">
        <v>6476</v>
      </c>
      <c r="J51" s="94">
        <v>17</v>
      </c>
      <c r="K51" s="94">
        <v>5</v>
      </c>
      <c r="L51" s="94">
        <v>22</v>
      </c>
      <c r="M51" s="108"/>
      <c r="N51" s="37"/>
      <c r="O51" s="37"/>
      <c r="P51" s="37"/>
      <c r="Q51" s="109"/>
    </row>
    <row r="52" spans="1:18" x14ac:dyDescent="0.2">
      <c r="A52" s="107" t="s">
        <v>128</v>
      </c>
      <c r="B52" s="94">
        <v>4361</v>
      </c>
      <c r="C52" s="94">
        <v>4144</v>
      </c>
      <c r="D52" s="94">
        <v>23</v>
      </c>
      <c r="E52" s="94">
        <v>194</v>
      </c>
      <c r="F52" s="94">
        <v>948</v>
      </c>
      <c r="G52" s="94">
        <v>245</v>
      </c>
      <c r="H52" s="94">
        <v>41</v>
      </c>
      <c r="I52" s="94">
        <v>286</v>
      </c>
      <c r="J52" s="94">
        <v>20</v>
      </c>
      <c r="K52" s="94">
        <v>0</v>
      </c>
      <c r="L52" s="94">
        <v>20</v>
      </c>
      <c r="M52" s="108"/>
      <c r="N52" s="37"/>
      <c r="O52" s="37"/>
      <c r="P52" s="37"/>
      <c r="Q52" s="109"/>
      <c r="R52" s="37"/>
    </row>
    <row r="53" spans="1:18" x14ac:dyDescent="0.2">
      <c r="A53" s="111" t="s">
        <v>129</v>
      </c>
      <c r="B53" s="102">
        <v>996</v>
      </c>
      <c r="C53" s="102">
        <v>989</v>
      </c>
      <c r="D53" s="102">
        <v>7</v>
      </c>
      <c r="E53" s="102"/>
      <c r="F53" s="102">
        <v>280</v>
      </c>
      <c r="G53" s="102">
        <v>71</v>
      </c>
      <c r="H53" s="102">
        <v>1</v>
      </c>
      <c r="I53" s="102">
        <v>72</v>
      </c>
      <c r="J53" s="102">
        <v>5</v>
      </c>
      <c r="K53" s="102">
        <v>0</v>
      </c>
      <c r="L53" s="102">
        <v>5</v>
      </c>
      <c r="M53" s="112"/>
      <c r="N53" s="113"/>
      <c r="O53" s="113"/>
      <c r="P53" s="113"/>
      <c r="Q53" s="114"/>
    </row>
    <row r="54" spans="1:18" x14ac:dyDescent="0.2">
      <c r="A54" s="107" t="s">
        <v>9</v>
      </c>
      <c r="B54" s="94">
        <v>318</v>
      </c>
      <c r="C54" s="94">
        <v>233</v>
      </c>
      <c r="D54" s="94">
        <v>85</v>
      </c>
      <c r="E54" s="94"/>
      <c r="F54" s="94">
        <v>2763</v>
      </c>
      <c r="G54" s="94">
        <v>88</v>
      </c>
      <c r="H54" s="94">
        <v>34</v>
      </c>
      <c r="I54" s="94">
        <v>122</v>
      </c>
      <c r="J54" s="94">
        <v>8</v>
      </c>
      <c r="K54" s="94">
        <v>2</v>
      </c>
      <c r="L54" s="94">
        <v>10</v>
      </c>
      <c r="M54" s="295"/>
      <c r="N54" s="296"/>
      <c r="O54" s="296"/>
      <c r="P54" s="296"/>
      <c r="Q54" s="297"/>
    </row>
    <row r="55" spans="1:18" x14ac:dyDescent="0.2">
      <c r="A55" s="107" t="s">
        <v>10</v>
      </c>
      <c r="B55" s="94">
        <v>1018</v>
      </c>
      <c r="C55" s="94">
        <v>928</v>
      </c>
      <c r="D55" s="94">
        <v>90</v>
      </c>
      <c r="E55" s="94">
        <v>0</v>
      </c>
      <c r="F55" s="94">
        <v>504</v>
      </c>
      <c r="G55" s="94">
        <v>143</v>
      </c>
      <c r="H55" s="94">
        <v>17</v>
      </c>
      <c r="I55" s="94">
        <v>160</v>
      </c>
      <c r="J55" s="94">
        <v>15</v>
      </c>
      <c r="K55" s="94">
        <v>2</v>
      </c>
      <c r="L55" s="94">
        <v>17</v>
      </c>
      <c r="M55" s="108" t="s">
        <v>370</v>
      </c>
      <c r="N55" s="37"/>
      <c r="O55" s="37"/>
      <c r="P55" s="37"/>
      <c r="Q55" s="109"/>
    </row>
    <row r="56" spans="1:18" x14ac:dyDescent="0.2">
      <c r="A56" s="107" t="s">
        <v>11</v>
      </c>
      <c r="B56" s="259">
        <v>626</v>
      </c>
      <c r="C56" s="259">
        <v>485</v>
      </c>
      <c r="D56" s="259">
        <v>140</v>
      </c>
      <c r="E56" s="259">
        <v>1</v>
      </c>
      <c r="F56" s="259">
        <v>185</v>
      </c>
      <c r="G56" s="259">
        <v>29</v>
      </c>
      <c r="H56" s="94">
        <v>3</v>
      </c>
      <c r="I56" s="259">
        <v>32</v>
      </c>
      <c r="J56" s="259">
        <v>8</v>
      </c>
      <c r="K56" s="94"/>
      <c r="L56" s="259">
        <v>8</v>
      </c>
      <c r="M56" s="298"/>
      <c r="N56" s="299"/>
      <c r="O56" s="299"/>
      <c r="P56" s="299"/>
      <c r="Q56" s="300"/>
    </row>
    <row r="57" spans="1:18" ht="13.5" thickBot="1" x14ac:dyDescent="0.25">
      <c r="A57" s="293" t="s">
        <v>12</v>
      </c>
      <c r="B57" s="294">
        <v>1396</v>
      </c>
      <c r="C57" s="294">
        <v>1184</v>
      </c>
      <c r="D57" s="294">
        <v>135</v>
      </c>
      <c r="E57" s="294">
        <v>77</v>
      </c>
      <c r="F57" s="294">
        <v>4027</v>
      </c>
      <c r="G57" s="294">
        <v>128</v>
      </c>
      <c r="H57" s="294">
        <v>20</v>
      </c>
      <c r="I57" s="294">
        <v>148</v>
      </c>
      <c r="J57" s="294">
        <v>8</v>
      </c>
      <c r="K57" s="294">
        <v>4</v>
      </c>
      <c r="L57" s="294">
        <v>12</v>
      </c>
      <c r="M57" s="301"/>
      <c r="N57" s="302"/>
      <c r="O57" s="302"/>
      <c r="P57" s="302"/>
      <c r="Q57" s="303"/>
    </row>
  </sheetData>
  <mergeCells count="43">
    <mergeCell ref="A31:A33"/>
    <mergeCell ref="B31:B33"/>
    <mergeCell ref="F31:F33"/>
    <mergeCell ref="X2:X4"/>
    <mergeCell ref="A2:A4"/>
    <mergeCell ref="J32:J33"/>
    <mergeCell ref="K32:K33"/>
    <mergeCell ref="L32:L33"/>
    <mergeCell ref="B2:J2"/>
    <mergeCell ref="C31:E31"/>
    <mergeCell ref="I32:I33"/>
    <mergeCell ref="R5:T5"/>
    <mergeCell ref="C32:C33"/>
    <mergeCell ref="D32:D33"/>
    <mergeCell ref="E32:E33"/>
    <mergeCell ref="G32:G33"/>
    <mergeCell ref="R22:T22"/>
    <mergeCell ref="R26:T26"/>
    <mergeCell ref="R28:T28"/>
    <mergeCell ref="DJ3:DJ4"/>
    <mergeCell ref="BJ2:BJ4"/>
    <mergeCell ref="CV2:CV4"/>
    <mergeCell ref="BM3:BM4"/>
    <mergeCell ref="CQ3:CQ4"/>
    <mergeCell ref="CZ3:CZ4"/>
    <mergeCell ref="DA3:DA4"/>
    <mergeCell ref="DH3:DH4"/>
    <mergeCell ref="H32:H33"/>
    <mergeCell ref="R1:T1"/>
    <mergeCell ref="G31:I31"/>
    <mergeCell ref="J31:L31"/>
    <mergeCell ref="BE2:BE4"/>
    <mergeCell ref="M31:Q33"/>
    <mergeCell ref="BC2:BC4"/>
    <mergeCell ref="R2:T4"/>
    <mergeCell ref="BD2:BD3"/>
    <mergeCell ref="R18:T18"/>
    <mergeCell ref="R24:T24"/>
    <mergeCell ref="R10:T10"/>
    <mergeCell ref="R13:T13"/>
    <mergeCell ref="R14:T14"/>
    <mergeCell ref="R15:T15"/>
    <mergeCell ref="R21:T21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87" firstPageNumber="56" fitToWidth="2" orientation="portrait" useFirstPageNumber="1" r:id="rId1"/>
  <headerFooter alignWithMargins="0">
    <oddFooter>&amp;C&amp;12&amp;P</oddFooter>
  </headerFooter>
  <colBreaks count="1" manualBreakCount="1">
    <brk id="9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57"/>
  <sheetViews>
    <sheetView view="pageBreakPreview" topLeftCell="A43" zoomScale="88" zoomScaleNormal="55" zoomScaleSheetLayoutView="88" workbookViewId="0">
      <selection activeCell="B57" sqref="B57:I57"/>
    </sheetView>
  </sheetViews>
  <sheetFormatPr defaultRowHeight="13" x14ac:dyDescent="0.2"/>
  <cols>
    <col min="2" max="3" width="9.08984375" bestFit="1" customWidth="1"/>
    <col min="4" max="4" width="9.453125" bestFit="1" customWidth="1"/>
    <col min="5" max="9" width="9.08984375" bestFit="1" customWidth="1"/>
    <col min="10" max="11" width="9.453125" customWidth="1"/>
  </cols>
  <sheetData>
    <row r="1" spans="1:113" s="3" customFormat="1" ht="17" thickBot="1" x14ac:dyDescent="0.25">
      <c r="A1" s="56" t="s">
        <v>66</v>
      </c>
      <c r="B1" s="16"/>
      <c r="C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7" t="e">
        <v>#REF!</v>
      </c>
      <c r="AZ1" s="18" t="s">
        <v>67</v>
      </c>
      <c r="BA1" s="499" t="e">
        <v>#REF!</v>
      </c>
      <c r="BB1" s="499"/>
      <c r="BC1" s="499"/>
      <c r="BD1" s="499"/>
      <c r="BE1" s="499"/>
      <c r="BF1" s="499"/>
      <c r="BG1" s="499"/>
      <c r="BH1" s="499"/>
      <c r="BI1" s="499"/>
      <c r="BJ1" s="499"/>
      <c r="BK1" s="499"/>
      <c r="BL1" s="500"/>
      <c r="DI1" s="7"/>
    </row>
    <row r="2" spans="1:113" s="3" customFormat="1" ht="13.5" customHeight="1" x14ac:dyDescent="0.2">
      <c r="A2" s="472" t="s">
        <v>0</v>
      </c>
      <c r="B2" s="486" t="s">
        <v>150</v>
      </c>
      <c r="C2" s="487"/>
      <c r="D2" s="487"/>
      <c r="E2" s="487"/>
      <c r="F2" s="487"/>
      <c r="G2" s="487"/>
      <c r="H2" s="79" t="s">
        <v>136</v>
      </c>
      <c r="I2" s="492" t="str">
        <f>蔵書等!R1</f>
        <v>令和8年3月31日現在</v>
      </c>
      <c r="J2" s="492"/>
      <c r="K2" s="80" t="s">
        <v>137</v>
      </c>
      <c r="L2" s="436" t="s">
        <v>151</v>
      </c>
      <c r="M2" s="437"/>
      <c r="N2" s="437"/>
      <c r="O2" s="437"/>
      <c r="P2" s="437"/>
      <c r="Q2" s="437"/>
      <c r="R2" s="79" t="s">
        <v>136</v>
      </c>
      <c r="S2" s="437" t="str">
        <f>蔵書等!P30</f>
        <v>令和7年度</v>
      </c>
      <c r="T2" s="437"/>
      <c r="U2" s="77" t="s">
        <v>137</v>
      </c>
      <c r="V2" s="441" t="s">
        <v>16</v>
      </c>
      <c r="W2" s="443"/>
      <c r="DF2" s="7"/>
    </row>
    <row r="3" spans="1:113" s="3" customFormat="1" ht="13.5" customHeight="1" x14ac:dyDescent="0.2">
      <c r="A3" s="473"/>
      <c r="B3" s="488" t="s">
        <v>149</v>
      </c>
      <c r="C3" s="489"/>
      <c r="D3" s="489"/>
      <c r="E3" s="489"/>
      <c r="F3" s="489"/>
      <c r="G3" s="489"/>
      <c r="H3" s="489"/>
      <c r="I3" s="19"/>
      <c r="J3" s="20" t="s">
        <v>68</v>
      </c>
      <c r="K3" s="8" t="s">
        <v>69</v>
      </c>
      <c r="L3" s="488" t="s">
        <v>152</v>
      </c>
      <c r="M3" s="489"/>
      <c r="N3" s="489"/>
      <c r="O3" s="489"/>
      <c r="P3" s="489"/>
      <c r="Q3" s="489"/>
      <c r="R3" s="489"/>
      <c r="S3" s="2"/>
      <c r="T3" s="8" t="s">
        <v>68</v>
      </c>
      <c r="U3" s="21" t="s">
        <v>69</v>
      </c>
      <c r="V3" s="444"/>
      <c r="W3" s="445"/>
      <c r="DF3" s="7"/>
    </row>
    <row r="4" spans="1:113" s="3" customFormat="1" x14ac:dyDescent="0.2">
      <c r="A4" s="473"/>
      <c r="B4" s="24" t="s">
        <v>17</v>
      </c>
      <c r="C4" s="28" t="s">
        <v>18</v>
      </c>
      <c r="D4" s="4" t="s">
        <v>19</v>
      </c>
      <c r="E4" s="24" t="s">
        <v>70</v>
      </c>
      <c r="F4" s="24" t="s">
        <v>20</v>
      </c>
      <c r="G4" s="10" t="s">
        <v>21</v>
      </c>
      <c r="H4" s="10" t="s">
        <v>22</v>
      </c>
      <c r="I4" s="24" t="s">
        <v>23</v>
      </c>
      <c r="J4" s="81" t="s">
        <v>119</v>
      </c>
      <c r="K4" s="46" t="s">
        <v>134</v>
      </c>
      <c r="L4" s="45" t="s">
        <v>121</v>
      </c>
      <c r="M4" s="28" t="s">
        <v>122</v>
      </c>
      <c r="N4" s="4" t="s">
        <v>123</v>
      </c>
      <c r="O4" s="10" t="s">
        <v>124</v>
      </c>
      <c r="P4" s="24" t="s">
        <v>125</v>
      </c>
      <c r="Q4" s="4" t="s">
        <v>126</v>
      </c>
      <c r="R4" s="10" t="s">
        <v>22</v>
      </c>
      <c r="S4" s="24" t="s">
        <v>23</v>
      </c>
      <c r="T4" s="30" t="s">
        <v>119</v>
      </c>
      <c r="U4" s="29" t="s">
        <v>120</v>
      </c>
      <c r="V4" s="444"/>
      <c r="W4" s="445"/>
      <c r="DF4" s="7"/>
    </row>
    <row r="5" spans="1:113" ht="15" customHeight="1" x14ac:dyDescent="0.2">
      <c r="A5" s="93" t="s">
        <v>3</v>
      </c>
      <c r="B5" s="115">
        <v>1482</v>
      </c>
      <c r="C5" s="115">
        <v>0</v>
      </c>
      <c r="D5" s="115">
        <v>65</v>
      </c>
      <c r="E5" s="115">
        <v>612</v>
      </c>
      <c r="F5" s="115">
        <v>0</v>
      </c>
      <c r="G5" s="115">
        <v>1103</v>
      </c>
      <c r="H5" s="115">
        <v>24</v>
      </c>
      <c r="I5" s="115">
        <v>3286</v>
      </c>
      <c r="J5" s="115">
        <v>24</v>
      </c>
      <c r="K5" s="115">
        <v>0</v>
      </c>
      <c r="L5" s="115">
        <v>1</v>
      </c>
      <c r="M5" s="115">
        <v>0</v>
      </c>
      <c r="N5" s="115">
        <v>0</v>
      </c>
      <c r="O5" s="115">
        <v>0</v>
      </c>
      <c r="P5" s="115">
        <v>0</v>
      </c>
      <c r="Q5" s="115">
        <v>12</v>
      </c>
      <c r="R5" s="115">
        <v>0</v>
      </c>
      <c r="S5" s="115">
        <v>13</v>
      </c>
      <c r="T5" s="115">
        <v>0</v>
      </c>
      <c r="U5" s="115">
        <v>0</v>
      </c>
      <c r="V5" s="116"/>
      <c r="W5" s="117"/>
    </row>
    <row r="6" spans="1:113" ht="15" customHeight="1" x14ac:dyDescent="0.2">
      <c r="A6" s="96" t="s">
        <v>107</v>
      </c>
      <c r="B6" s="118">
        <v>0</v>
      </c>
      <c r="C6" s="118">
        <v>0</v>
      </c>
      <c r="D6" s="118">
        <v>36</v>
      </c>
      <c r="E6" s="118">
        <v>147</v>
      </c>
      <c r="F6" s="118">
        <v>0</v>
      </c>
      <c r="G6" s="118">
        <v>0</v>
      </c>
      <c r="H6" s="118">
        <v>0</v>
      </c>
      <c r="I6" s="118">
        <v>183</v>
      </c>
      <c r="J6" s="118">
        <v>243</v>
      </c>
      <c r="K6" s="118">
        <v>1617</v>
      </c>
      <c r="L6" s="118">
        <v>0</v>
      </c>
      <c r="M6" s="118">
        <v>0</v>
      </c>
      <c r="N6" s="118">
        <v>0</v>
      </c>
      <c r="O6" s="118">
        <v>0</v>
      </c>
      <c r="P6" s="118">
        <v>0</v>
      </c>
      <c r="Q6" s="118">
        <v>0</v>
      </c>
      <c r="R6" s="118">
        <v>0</v>
      </c>
      <c r="S6" s="118">
        <v>0</v>
      </c>
      <c r="T6" s="118">
        <v>0</v>
      </c>
      <c r="U6" s="118">
        <v>0</v>
      </c>
      <c r="V6" s="119"/>
      <c r="W6" s="120"/>
    </row>
    <row r="7" spans="1:113" ht="15" customHeight="1" x14ac:dyDescent="0.2">
      <c r="A7" s="96" t="s">
        <v>258</v>
      </c>
      <c r="B7" s="118">
        <v>119</v>
      </c>
      <c r="C7" s="118">
        <v>0</v>
      </c>
      <c r="D7" s="118">
        <v>1</v>
      </c>
      <c r="E7" s="118">
        <v>875</v>
      </c>
      <c r="F7" s="118">
        <v>0</v>
      </c>
      <c r="G7" s="118">
        <v>605</v>
      </c>
      <c r="H7" s="118">
        <v>0</v>
      </c>
      <c r="I7" s="118">
        <v>1600</v>
      </c>
      <c r="J7" s="118">
        <v>0</v>
      </c>
      <c r="K7" s="118">
        <v>0</v>
      </c>
      <c r="L7" s="118">
        <v>0</v>
      </c>
      <c r="M7" s="118">
        <v>0</v>
      </c>
      <c r="N7" s="118">
        <v>0</v>
      </c>
      <c r="O7" s="118">
        <v>0</v>
      </c>
      <c r="P7" s="118">
        <v>0</v>
      </c>
      <c r="Q7" s="118">
        <v>17</v>
      </c>
      <c r="R7" s="118">
        <v>0</v>
      </c>
      <c r="S7" s="118">
        <v>17</v>
      </c>
      <c r="T7" s="118">
        <v>0</v>
      </c>
      <c r="U7" s="118">
        <v>0</v>
      </c>
      <c r="V7" s="119"/>
      <c r="W7" s="120"/>
    </row>
    <row r="8" spans="1:113" ht="15" customHeight="1" x14ac:dyDescent="0.2">
      <c r="A8" s="96" t="s">
        <v>179</v>
      </c>
      <c r="B8" s="118">
        <v>76</v>
      </c>
      <c r="C8" s="118">
        <v>0</v>
      </c>
      <c r="D8" s="118">
        <v>0</v>
      </c>
      <c r="E8" s="118">
        <v>0</v>
      </c>
      <c r="F8" s="118">
        <v>0</v>
      </c>
      <c r="G8" s="118">
        <v>429</v>
      </c>
      <c r="H8" s="118">
        <v>0</v>
      </c>
      <c r="I8" s="118">
        <v>505</v>
      </c>
      <c r="J8" s="118">
        <v>8</v>
      </c>
      <c r="K8" s="118">
        <v>105</v>
      </c>
      <c r="L8" s="118">
        <v>0</v>
      </c>
      <c r="M8" s="118">
        <v>0</v>
      </c>
      <c r="N8" s="118">
        <v>0</v>
      </c>
      <c r="O8" s="118">
        <v>0</v>
      </c>
      <c r="P8" s="118">
        <v>0</v>
      </c>
      <c r="Q8" s="118">
        <v>0</v>
      </c>
      <c r="R8" s="118">
        <v>0</v>
      </c>
      <c r="S8" s="118">
        <v>0</v>
      </c>
      <c r="T8" s="118">
        <v>0</v>
      </c>
      <c r="U8" s="118">
        <v>0</v>
      </c>
      <c r="V8" s="119"/>
      <c r="W8" s="121"/>
    </row>
    <row r="9" spans="1:113" ht="15" customHeight="1" x14ac:dyDescent="0.2">
      <c r="A9" s="101" t="s">
        <v>178</v>
      </c>
      <c r="B9" s="118">
        <v>31</v>
      </c>
      <c r="C9" s="118">
        <v>0</v>
      </c>
      <c r="D9" s="122">
        <v>80</v>
      </c>
      <c r="E9" s="118">
        <v>524</v>
      </c>
      <c r="F9" s="118">
        <v>0</v>
      </c>
      <c r="G9" s="118">
        <v>68</v>
      </c>
      <c r="H9" s="118">
        <v>9</v>
      </c>
      <c r="I9" s="122">
        <v>712</v>
      </c>
      <c r="J9" s="122">
        <v>114</v>
      </c>
      <c r="K9" s="118">
        <v>0</v>
      </c>
      <c r="L9" s="122">
        <v>0</v>
      </c>
      <c r="M9" s="122">
        <v>0</v>
      </c>
      <c r="N9" s="122">
        <v>0</v>
      </c>
      <c r="O9" s="122">
        <v>0</v>
      </c>
      <c r="P9" s="122">
        <v>0</v>
      </c>
      <c r="Q9" s="122">
        <v>0</v>
      </c>
      <c r="R9" s="122">
        <v>0</v>
      </c>
      <c r="S9" s="122">
        <v>0</v>
      </c>
      <c r="T9" s="122">
        <v>0</v>
      </c>
      <c r="U9" s="122">
        <v>0</v>
      </c>
      <c r="V9" s="123"/>
      <c r="W9" s="124"/>
    </row>
    <row r="10" spans="1:113" ht="15" customHeight="1" x14ac:dyDescent="0.2">
      <c r="A10" s="96" t="s">
        <v>4</v>
      </c>
      <c r="B10" s="115">
        <v>0</v>
      </c>
      <c r="C10" s="115">
        <v>0</v>
      </c>
      <c r="D10" s="118">
        <v>0</v>
      </c>
      <c r="E10" s="115">
        <v>1477</v>
      </c>
      <c r="F10" s="115">
        <v>0</v>
      </c>
      <c r="G10" s="115">
        <v>293</v>
      </c>
      <c r="H10" s="115">
        <v>8</v>
      </c>
      <c r="I10" s="118">
        <v>1778</v>
      </c>
      <c r="J10" s="118">
        <v>8</v>
      </c>
      <c r="K10" s="115">
        <v>0</v>
      </c>
      <c r="L10" s="118">
        <v>0</v>
      </c>
      <c r="M10" s="118">
        <v>0</v>
      </c>
      <c r="N10" s="118">
        <v>0</v>
      </c>
      <c r="O10" s="118">
        <v>0</v>
      </c>
      <c r="P10" s="118">
        <v>0</v>
      </c>
      <c r="Q10" s="118">
        <v>3</v>
      </c>
      <c r="R10" s="118">
        <v>0</v>
      </c>
      <c r="S10" s="118">
        <v>3</v>
      </c>
      <c r="T10" s="118">
        <v>0</v>
      </c>
      <c r="U10" s="118">
        <v>0</v>
      </c>
      <c r="V10" s="119"/>
      <c r="W10" s="121"/>
    </row>
    <row r="11" spans="1:113" ht="15" customHeight="1" x14ac:dyDescent="0.2">
      <c r="A11" s="96" t="s">
        <v>110</v>
      </c>
      <c r="B11" s="118">
        <v>108</v>
      </c>
      <c r="C11" s="118">
        <v>241</v>
      </c>
      <c r="D11" s="118">
        <v>0</v>
      </c>
      <c r="E11" s="118">
        <v>0</v>
      </c>
      <c r="F11" s="118">
        <v>24</v>
      </c>
      <c r="G11" s="118">
        <v>163</v>
      </c>
      <c r="H11" s="118">
        <v>0</v>
      </c>
      <c r="I11" s="118">
        <v>536</v>
      </c>
      <c r="J11" s="118">
        <v>23</v>
      </c>
      <c r="K11" s="118">
        <v>217</v>
      </c>
      <c r="L11" s="118">
        <v>0</v>
      </c>
      <c r="M11" s="118">
        <v>0</v>
      </c>
      <c r="N11" s="118">
        <v>0</v>
      </c>
      <c r="O11" s="118">
        <v>0</v>
      </c>
      <c r="P11" s="118">
        <v>0</v>
      </c>
      <c r="Q11" s="118">
        <v>3</v>
      </c>
      <c r="R11" s="118">
        <v>0</v>
      </c>
      <c r="S11" s="118">
        <v>3</v>
      </c>
      <c r="T11" s="118">
        <v>0</v>
      </c>
      <c r="U11" s="118">
        <v>0</v>
      </c>
      <c r="V11" s="119"/>
      <c r="W11" s="121"/>
    </row>
    <row r="12" spans="1:113" ht="15" customHeight="1" x14ac:dyDescent="0.2">
      <c r="A12" s="96" t="s">
        <v>5</v>
      </c>
      <c r="B12" s="118">
        <v>24</v>
      </c>
      <c r="C12" s="118">
        <v>0</v>
      </c>
      <c r="D12" s="118">
        <v>29</v>
      </c>
      <c r="E12" s="118">
        <v>687</v>
      </c>
      <c r="F12" s="118">
        <v>0</v>
      </c>
      <c r="G12" s="118">
        <v>470</v>
      </c>
      <c r="H12" s="118">
        <v>1</v>
      </c>
      <c r="I12" s="118">
        <v>1211</v>
      </c>
      <c r="J12" s="118">
        <v>118</v>
      </c>
      <c r="K12" s="118">
        <v>0</v>
      </c>
      <c r="L12" s="118">
        <v>1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0</v>
      </c>
      <c r="S12" s="118">
        <v>1</v>
      </c>
      <c r="T12" s="118">
        <v>0</v>
      </c>
      <c r="U12" s="118">
        <v>0</v>
      </c>
      <c r="V12" s="210"/>
      <c r="W12" s="133"/>
    </row>
    <row r="13" spans="1:113" ht="15" customHeight="1" x14ac:dyDescent="0.2">
      <c r="A13" s="96" t="s">
        <v>133</v>
      </c>
      <c r="B13" s="118">
        <v>0</v>
      </c>
      <c r="C13" s="118">
        <v>0</v>
      </c>
      <c r="D13" s="118">
        <v>0</v>
      </c>
      <c r="E13" s="118" t="s">
        <v>260</v>
      </c>
      <c r="F13" s="118">
        <v>0</v>
      </c>
      <c r="G13" s="118">
        <v>318</v>
      </c>
      <c r="H13" s="118">
        <v>0</v>
      </c>
      <c r="I13" s="118">
        <v>318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  <c r="U13" s="118">
        <v>0</v>
      </c>
      <c r="V13" s="216"/>
      <c r="W13" s="120"/>
    </row>
    <row r="14" spans="1:113" ht="15" customHeight="1" x14ac:dyDescent="0.2">
      <c r="A14" s="111" t="s">
        <v>139</v>
      </c>
      <c r="B14" s="122">
        <v>0</v>
      </c>
      <c r="C14" s="122">
        <v>0</v>
      </c>
      <c r="D14" s="122">
        <v>0</v>
      </c>
      <c r="E14" s="122">
        <v>0</v>
      </c>
      <c r="F14" s="122">
        <v>0</v>
      </c>
      <c r="G14" s="122">
        <v>633</v>
      </c>
      <c r="H14" s="122">
        <v>0</v>
      </c>
      <c r="I14" s="122">
        <v>633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  <c r="O14" s="122">
        <v>0</v>
      </c>
      <c r="P14" s="122">
        <v>0</v>
      </c>
      <c r="Q14" s="122">
        <v>0</v>
      </c>
      <c r="R14" s="122">
        <v>0</v>
      </c>
      <c r="S14" s="122">
        <v>0</v>
      </c>
      <c r="T14" s="122">
        <v>0</v>
      </c>
      <c r="U14" s="122">
        <v>0</v>
      </c>
      <c r="V14" s="217"/>
      <c r="W14" s="218"/>
    </row>
    <row r="15" spans="1:113" ht="15" customHeight="1" x14ac:dyDescent="0.2">
      <c r="A15" s="107" t="s">
        <v>143</v>
      </c>
      <c r="B15" s="118">
        <v>0</v>
      </c>
      <c r="C15" s="118">
        <v>0</v>
      </c>
      <c r="D15" s="118">
        <v>0</v>
      </c>
      <c r="E15" s="118" t="s">
        <v>260</v>
      </c>
      <c r="F15" s="118">
        <v>0</v>
      </c>
      <c r="G15" s="118">
        <v>640</v>
      </c>
      <c r="H15" s="118">
        <v>0</v>
      </c>
      <c r="I15" s="118">
        <v>640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  <c r="P15" s="118">
        <v>0</v>
      </c>
      <c r="Q15" s="118">
        <v>0</v>
      </c>
      <c r="R15" s="118">
        <v>0</v>
      </c>
      <c r="S15" s="118">
        <v>0</v>
      </c>
      <c r="T15" s="118">
        <v>0</v>
      </c>
      <c r="U15" s="118">
        <v>0</v>
      </c>
      <c r="V15" s="216"/>
      <c r="W15" s="120"/>
    </row>
    <row r="16" spans="1:113" ht="15" customHeight="1" x14ac:dyDescent="0.2">
      <c r="A16" s="96" t="s">
        <v>106</v>
      </c>
      <c r="B16" s="118">
        <v>109</v>
      </c>
      <c r="C16" s="118">
        <v>0</v>
      </c>
      <c r="D16" s="118">
        <v>7</v>
      </c>
      <c r="E16" s="118">
        <v>13</v>
      </c>
      <c r="F16" s="118">
        <v>0</v>
      </c>
      <c r="G16" s="118">
        <v>398</v>
      </c>
      <c r="H16" s="118">
        <v>0</v>
      </c>
      <c r="I16" s="118">
        <v>527</v>
      </c>
      <c r="J16" s="118">
        <v>16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  <c r="P16" s="118">
        <v>0</v>
      </c>
      <c r="Q16" s="118">
        <v>0</v>
      </c>
      <c r="R16" s="118">
        <v>0</v>
      </c>
      <c r="S16" s="118">
        <v>0</v>
      </c>
      <c r="T16" s="118">
        <v>0</v>
      </c>
      <c r="U16" s="118">
        <v>0</v>
      </c>
      <c r="V16" s="119"/>
      <c r="W16" s="121"/>
    </row>
    <row r="17" spans="1:107" ht="15" customHeight="1" x14ac:dyDescent="0.2">
      <c r="A17" s="96" t="s">
        <v>6</v>
      </c>
      <c r="B17" s="118">
        <v>40</v>
      </c>
      <c r="C17" s="118">
        <v>0</v>
      </c>
      <c r="D17" s="118">
        <v>32</v>
      </c>
      <c r="E17" s="118">
        <v>741</v>
      </c>
      <c r="F17" s="118">
        <v>0</v>
      </c>
      <c r="G17" s="118">
        <v>472</v>
      </c>
      <c r="H17" s="118">
        <v>2</v>
      </c>
      <c r="I17" s="118">
        <v>1287</v>
      </c>
      <c r="J17" s="118">
        <v>152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8">
        <v>0</v>
      </c>
      <c r="V17" s="245"/>
      <c r="W17" s="246"/>
    </row>
    <row r="18" spans="1:107" ht="15" customHeight="1" x14ac:dyDescent="0.2">
      <c r="A18" s="96" t="s">
        <v>141</v>
      </c>
      <c r="B18" s="118">
        <v>67</v>
      </c>
      <c r="C18" s="118">
        <v>0</v>
      </c>
      <c r="D18" s="118">
        <v>1</v>
      </c>
      <c r="E18" s="118">
        <v>0</v>
      </c>
      <c r="F18" s="118">
        <v>0</v>
      </c>
      <c r="G18" s="118">
        <v>284</v>
      </c>
      <c r="H18" s="118">
        <v>0</v>
      </c>
      <c r="I18" s="118">
        <v>352</v>
      </c>
      <c r="J18" s="118">
        <v>77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  <c r="P18" s="118">
        <v>0</v>
      </c>
      <c r="Q18" s="118">
        <v>0</v>
      </c>
      <c r="R18" s="118">
        <v>0</v>
      </c>
      <c r="S18" s="118">
        <v>0</v>
      </c>
      <c r="T18" s="118">
        <v>0</v>
      </c>
      <c r="U18" s="118">
        <v>0</v>
      </c>
      <c r="V18" s="119"/>
      <c r="W18" s="121"/>
    </row>
    <row r="19" spans="1:107" ht="15" customHeight="1" x14ac:dyDescent="0.2">
      <c r="A19" s="101" t="s">
        <v>108</v>
      </c>
      <c r="B19" s="122">
        <v>7</v>
      </c>
      <c r="C19" s="122">
        <v>0</v>
      </c>
      <c r="D19" s="122">
        <v>0</v>
      </c>
      <c r="E19" s="122">
        <v>666</v>
      </c>
      <c r="F19" s="122">
        <v>0</v>
      </c>
      <c r="G19" s="122">
        <v>881</v>
      </c>
      <c r="H19" s="122">
        <v>0</v>
      </c>
      <c r="I19" s="122">
        <v>1554</v>
      </c>
      <c r="J19" s="122">
        <v>8</v>
      </c>
      <c r="K19" s="122">
        <v>0</v>
      </c>
      <c r="L19" s="122">
        <v>0</v>
      </c>
      <c r="M19" s="122"/>
      <c r="N19" s="122">
        <v>0</v>
      </c>
      <c r="O19" s="122">
        <v>0</v>
      </c>
      <c r="P19" s="122">
        <v>0</v>
      </c>
      <c r="Q19" s="122">
        <v>17</v>
      </c>
      <c r="R19" s="122">
        <v>0</v>
      </c>
      <c r="S19" s="122">
        <v>17</v>
      </c>
      <c r="T19" s="122">
        <v>0</v>
      </c>
      <c r="U19" s="122">
        <v>0</v>
      </c>
      <c r="V19" s="123"/>
      <c r="W19" s="124"/>
    </row>
    <row r="20" spans="1:107" ht="15" customHeight="1" x14ac:dyDescent="0.2">
      <c r="A20" s="96" t="s">
        <v>7</v>
      </c>
      <c r="B20" s="264">
        <v>378</v>
      </c>
      <c r="C20" s="264">
        <v>0</v>
      </c>
      <c r="D20" s="264">
        <v>11</v>
      </c>
      <c r="E20" s="264">
        <v>327</v>
      </c>
      <c r="F20" s="264">
        <v>10</v>
      </c>
      <c r="G20" s="264">
        <v>2638</v>
      </c>
      <c r="H20" s="264">
        <v>57</v>
      </c>
      <c r="I20" s="264">
        <v>3421</v>
      </c>
      <c r="J20" s="264">
        <v>411</v>
      </c>
      <c r="K20" s="264">
        <v>0</v>
      </c>
      <c r="L20" s="264">
        <v>0</v>
      </c>
      <c r="M20" s="264">
        <v>0</v>
      </c>
      <c r="N20" s="264">
        <v>0</v>
      </c>
      <c r="O20" s="264">
        <v>0</v>
      </c>
      <c r="P20" s="264">
        <v>0</v>
      </c>
      <c r="Q20" s="264">
        <v>1</v>
      </c>
      <c r="R20" s="264">
        <v>0</v>
      </c>
      <c r="S20" s="264">
        <v>1</v>
      </c>
      <c r="T20" s="264">
        <v>0</v>
      </c>
      <c r="U20" s="264">
        <v>0</v>
      </c>
      <c r="V20" s="260"/>
      <c r="W20" s="262"/>
    </row>
    <row r="21" spans="1:107" ht="15" customHeight="1" x14ac:dyDescent="0.2">
      <c r="A21" s="96" t="s">
        <v>8</v>
      </c>
      <c r="B21" s="118">
        <v>130</v>
      </c>
      <c r="C21" s="118">
        <v>0</v>
      </c>
      <c r="D21" s="118">
        <v>111</v>
      </c>
      <c r="E21" s="118">
        <v>630</v>
      </c>
      <c r="F21" s="118">
        <v>296</v>
      </c>
      <c r="G21" s="118">
        <v>719</v>
      </c>
      <c r="H21" s="118">
        <v>12</v>
      </c>
      <c r="I21" s="118">
        <v>1898</v>
      </c>
      <c r="J21" s="118">
        <v>201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  <c r="P21" s="118">
        <v>0</v>
      </c>
      <c r="Q21" s="118">
        <v>15</v>
      </c>
      <c r="R21" s="118">
        <v>0</v>
      </c>
      <c r="S21" s="118">
        <v>15</v>
      </c>
      <c r="T21" s="118">
        <v>0</v>
      </c>
      <c r="U21" s="118">
        <v>0</v>
      </c>
      <c r="V21" s="119"/>
      <c r="W21" s="121"/>
    </row>
    <row r="22" spans="1:107" ht="15" customHeight="1" x14ac:dyDescent="0.2">
      <c r="A22" s="107" t="s">
        <v>127</v>
      </c>
      <c r="B22" s="118">
        <v>237</v>
      </c>
      <c r="C22" s="118">
        <v>0</v>
      </c>
      <c r="D22" s="118">
        <v>116</v>
      </c>
      <c r="E22" s="118">
        <v>2896</v>
      </c>
      <c r="F22" s="118">
        <v>1</v>
      </c>
      <c r="G22" s="118">
        <v>1432</v>
      </c>
      <c r="H22" s="118">
        <v>0</v>
      </c>
      <c r="I22" s="118">
        <v>4682</v>
      </c>
      <c r="J22" s="118">
        <v>1058</v>
      </c>
      <c r="K22" s="118">
        <v>760</v>
      </c>
      <c r="L22" s="118">
        <v>0</v>
      </c>
      <c r="M22" s="118">
        <v>0</v>
      </c>
      <c r="N22" s="118">
        <v>0</v>
      </c>
      <c r="O22" s="118">
        <v>0</v>
      </c>
      <c r="P22" s="118">
        <v>0</v>
      </c>
      <c r="Q22" s="118">
        <v>12</v>
      </c>
      <c r="R22" s="118">
        <v>0</v>
      </c>
      <c r="S22" s="118">
        <v>12</v>
      </c>
      <c r="T22" s="118">
        <v>0</v>
      </c>
      <c r="U22" s="118">
        <v>0</v>
      </c>
      <c r="V22" s="119"/>
      <c r="W22" s="121"/>
    </row>
    <row r="23" spans="1:107" ht="15" customHeight="1" x14ac:dyDescent="0.2">
      <c r="A23" s="107" t="s">
        <v>128</v>
      </c>
      <c r="B23" s="118">
        <v>291</v>
      </c>
      <c r="C23" s="118">
        <v>0</v>
      </c>
      <c r="D23" s="118">
        <v>6</v>
      </c>
      <c r="E23" s="118">
        <v>290</v>
      </c>
      <c r="F23" s="118">
        <v>0</v>
      </c>
      <c r="G23" s="118">
        <v>2208</v>
      </c>
      <c r="H23" s="118">
        <v>329</v>
      </c>
      <c r="I23" s="118">
        <v>3124</v>
      </c>
      <c r="J23" s="118">
        <v>43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  <c r="P23" s="118">
        <v>0</v>
      </c>
      <c r="Q23" s="118">
        <v>117</v>
      </c>
      <c r="R23" s="118">
        <v>0</v>
      </c>
      <c r="S23" s="118">
        <v>117</v>
      </c>
      <c r="T23" s="118">
        <v>0</v>
      </c>
      <c r="U23" s="118">
        <v>0</v>
      </c>
      <c r="V23" s="119"/>
      <c r="W23" s="121"/>
    </row>
    <row r="24" spans="1:107" ht="15" customHeight="1" x14ac:dyDescent="0.2">
      <c r="A24" s="111" t="s">
        <v>129</v>
      </c>
      <c r="B24" s="122">
        <v>267</v>
      </c>
      <c r="C24" s="122">
        <v>0</v>
      </c>
      <c r="D24" s="122">
        <v>0</v>
      </c>
      <c r="E24" s="122">
        <v>0</v>
      </c>
      <c r="F24" s="122">
        <v>0</v>
      </c>
      <c r="G24" s="122">
        <v>1388</v>
      </c>
      <c r="H24" s="122">
        <v>56</v>
      </c>
      <c r="I24" s="122">
        <v>1711</v>
      </c>
      <c r="J24" s="122">
        <v>56</v>
      </c>
      <c r="K24" s="122">
        <v>0</v>
      </c>
      <c r="L24" s="122">
        <v>0</v>
      </c>
      <c r="M24" s="122">
        <v>0</v>
      </c>
      <c r="N24" s="122">
        <v>0</v>
      </c>
      <c r="O24" s="122">
        <v>0</v>
      </c>
      <c r="P24" s="122">
        <v>0</v>
      </c>
      <c r="Q24" s="122">
        <v>48</v>
      </c>
      <c r="R24" s="122">
        <v>0</v>
      </c>
      <c r="S24" s="122">
        <v>48</v>
      </c>
      <c r="T24" s="122">
        <v>0</v>
      </c>
      <c r="U24" s="122">
        <v>0</v>
      </c>
      <c r="V24" s="123"/>
      <c r="W24" s="124"/>
    </row>
    <row r="25" spans="1:107" ht="15" customHeight="1" x14ac:dyDescent="0.2">
      <c r="A25" s="107" t="s">
        <v>9</v>
      </c>
      <c r="B25" s="118">
        <v>565</v>
      </c>
      <c r="C25" s="118">
        <v>0</v>
      </c>
      <c r="D25" s="118">
        <v>93</v>
      </c>
      <c r="E25" s="118">
        <v>1338</v>
      </c>
      <c r="F25" s="118">
        <v>0</v>
      </c>
      <c r="G25" s="118">
        <v>1262</v>
      </c>
      <c r="H25" s="329">
        <v>531</v>
      </c>
      <c r="I25" s="118">
        <v>3789</v>
      </c>
      <c r="J25" s="118"/>
      <c r="K25" s="118"/>
      <c r="L25" s="118"/>
      <c r="M25" s="118"/>
      <c r="N25" s="118"/>
      <c r="O25" s="118"/>
      <c r="P25" s="118"/>
      <c r="Q25" s="118">
        <v>11</v>
      </c>
      <c r="R25" s="118"/>
      <c r="S25" s="118">
        <v>11</v>
      </c>
      <c r="T25" s="118"/>
      <c r="U25" s="118"/>
      <c r="V25" s="119"/>
      <c r="W25" s="121"/>
    </row>
    <row r="26" spans="1:107" ht="15" customHeight="1" x14ac:dyDescent="0.2">
      <c r="A26" s="107" t="s">
        <v>10</v>
      </c>
      <c r="B26" s="118">
        <v>0</v>
      </c>
      <c r="C26" s="118">
        <v>0</v>
      </c>
      <c r="D26" s="118">
        <v>0</v>
      </c>
      <c r="E26" s="118">
        <v>163</v>
      </c>
      <c r="F26" s="118">
        <v>0</v>
      </c>
      <c r="G26" s="118">
        <v>6</v>
      </c>
      <c r="H26" s="118">
        <v>0</v>
      </c>
      <c r="I26" s="118">
        <v>169</v>
      </c>
      <c r="J26" s="118">
        <v>257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  <c r="P26" s="118">
        <v>0</v>
      </c>
      <c r="Q26" s="118">
        <v>0</v>
      </c>
      <c r="R26" s="118">
        <v>0</v>
      </c>
      <c r="S26" s="118">
        <v>0</v>
      </c>
      <c r="T26" s="118">
        <v>11</v>
      </c>
      <c r="U26" s="118">
        <v>0</v>
      </c>
      <c r="V26" s="330"/>
      <c r="W26" s="331"/>
    </row>
    <row r="27" spans="1:107" ht="15" customHeight="1" x14ac:dyDescent="0.2">
      <c r="A27" s="107" t="s">
        <v>11</v>
      </c>
      <c r="B27" s="329">
        <v>545</v>
      </c>
      <c r="C27" s="329"/>
      <c r="D27" s="329"/>
      <c r="E27" s="329">
        <v>1096</v>
      </c>
      <c r="F27" s="329">
        <v>7</v>
      </c>
      <c r="G27" s="329">
        <v>661</v>
      </c>
      <c r="H27" s="329"/>
      <c r="I27" s="329">
        <v>2309</v>
      </c>
      <c r="J27" s="329"/>
      <c r="K27" s="329"/>
      <c r="L27" s="329">
        <v>6</v>
      </c>
      <c r="M27" s="329"/>
      <c r="N27" s="329"/>
      <c r="O27" s="329"/>
      <c r="P27" s="329"/>
      <c r="Q27" s="329">
        <v>8</v>
      </c>
      <c r="R27" s="329"/>
      <c r="S27" s="329">
        <v>14</v>
      </c>
      <c r="T27" s="329"/>
      <c r="U27" s="329"/>
      <c r="V27" s="292"/>
      <c r="W27" s="332"/>
    </row>
    <row r="28" spans="1:107" ht="15" customHeight="1" thickBot="1" x14ac:dyDescent="0.25">
      <c r="A28" s="293" t="s">
        <v>12</v>
      </c>
      <c r="B28" s="333">
        <v>6</v>
      </c>
      <c r="C28" s="333">
        <v>0</v>
      </c>
      <c r="D28" s="333">
        <v>0</v>
      </c>
      <c r="E28" s="333">
        <v>0</v>
      </c>
      <c r="F28" s="333">
        <v>21</v>
      </c>
      <c r="G28" s="333">
        <v>118</v>
      </c>
      <c r="H28" s="333">
        <v>0</v>
      </c>
      <c r="I28" s="333">
        <v>145</v>
      </c>
      <c r="J28" s="333">
        <v>95</v>
      </c>
      <c r="K28" s="333">
        <v>0</v>
      </c>
      <c r="L28" s="333">
        <v>0</v>
      </c>
      <c r="M28" s="333">
        <v>0</v>
      </c>
      <c r="N28" s="333">
        <v>0</v>
      </c>
      <c r="O28" s="333">
        <v>0</v>
      </c>
      <c r="P28" s="333">
        <v>0</v>
      </c>
      <c r="Q28" s="333">
        <v>2</v>
      </c>
      <c r="R28" s="333">
        <v>0</v>
      </c>
      <c r="S28" s="333">
        <v>2</v>
      </c>
      <c r="T28" s="333">
        <v>0</v>
      </c>
      <c r="U28" s="333">
        <v>0</v>
      </c>
      <c r="V28" s="334"/>
      <c r="W28" s="335"/>
    </row>
    <row r="29" spans="1:107" ht="9" customHeight="1" x14ac:dyDescent="0.2"/>
    <row r="30" spans="1:107" s="3" customFormat="1" ht="15" customHeight="1" thickBot="1" x14ac:dyDescent="0.25">
      <c r="A30" s="56" t="s">
        <v>84</v>
      </c>
      <c r="B30" s="26"/>
      <c r="K30" s="25" t="str">
        <f>蔵書等!P30</f>
        <v>令和7年度</v>
      </c>
      <c r="DC30" s="7"/>
    </row>
    <row r="31" spans="1:107" s="3" customFormat="1" ht="15" customHeight="1" x14ac:dyDescent="0.2">
      <c r="A31" s="472" t="s">
        <v>0</v>
      </c>
      <c r="B31" s="482" t="s">
        <v>85</v>
      </c>
      <c r="C31" s="482" t="s">
        <v>86</v>
      </c>
      <c r="D31" s="482" t="s">
        <v>24</v>
      </c>
      <c r="E31" s="436" t="s">
        <v>25</v>
      </c>
      <c r="F31" s="437"/>
      <c r="G31" s="437"/>
      <c r="H31" s="78"/>
      <c r="I31" s="490" t="s">
        <v>87</v>
      </c>
      <c r="J31" s="441" t="s">
        <v>142</v>
      </c>
      <c r="K31" s="443"/>
      <c r="O31" s="44"/>
      <c r="P31" s="44"/>
      <c r="Q31" s="44"/>
      <c r="R31" s="44"/>
      <c r="S31" s="44"/>
      <c r="T31" s="44"/>
      <c r="DC31" s="7"/>
    </row>
    <row r="32" spans="1:107" s="3" customFormat="1" ht="15" customHeight="1" x14ac:dyDescent="0.2">
      <c r="A32" s="473"/>
      <c r="B32" s="483"/>
      <c r="C32" s="483"/>
      <c r="D32" s="483"/>
      <c r="E32" s="433" t="s">
        <v>26</v>
      </c>
      <c r="F32" s="433" t="s">
        <v>88</v>
      </c>
      <c r="G32" s="433" t="s">
        <v>22</v>
      </c>
      <c r="H32" s="485" t="s">
        <v>27</v>
      </c>
      <c r="I32" s="491"/>
      <c r="J32" s="444"/>
      <c r="K32" s="445"/>
      <c r="O32" s="44"/>
      <c r="P32" s="44"/>
      <c r="Q32" s="44"/>
      <c r="R32" s="44"/>
      <c r="S32" s="44"/>
      <c r="T32" s="44"/>
      <c r="DC32" s="7"/>
    </row>
    <row r="33" spans="1:107" s="3" customFormat="1" ht="15" customHeight="1" x14ac:dyDescent="0.2">
      <c r="A33" s="473"/>
      <c r="B33" s="484"/>
      <c r="C33" s="483"/>
      <c r="D33" s="483"/>
      <c r="E33" s="485"/>
      <c r="F33" s="485"/>
      <c r="G33" s="485"/>
      <c r="H33" s="485"/>
      <c r="I33" s="491"/>
      <c r="J33" s="446"/>
      <c r="K33" s="448"/>
      <c r="O33" s="44"/>
      <c r="P33" s="44"/>
      <c r="Q33" s="44"/>
      <c r="R33" s="44"/>
      <c r="S33" s="44"/>
      <c r="T33" s="44"/>
      <c r="DC33" s="7"/>
    </row>
    <row r="34" spans="1:107" ht="15" customHeight="1" x14ac:dyDescent="0.2">
      <c r="A34" s="93" t="s">
        <v>3</v>
      </c>
      <c r="B34" s="125">
        <v>1279</v>
      </c>
      <c r="C34" s="125">
        <v>237</v>
      </c>
      <c r="D34" s="125">
        <v>10243</v>
      </c>
      <c r="E34" s="125">
        <v>254</v>
      </c>
      <c r="F34" s="125">
        <v>2002</v>
      </c>
      <c r="G34" s="125">
        <v>3</v>
      </c>
      <c r="H34" s="125">
        <v>2259</v>
      </c>
      <c r="I34" s="125">
        <v>6781</v>
      </c>
      <c r="J34" s="126"/>
      <c r="K34" s="127"/>
      <c r="L34" s="40"/>
      <c r="M34" s="3"/>
    </row>
    <row r="35" spans="1:107" ht="15" customHeight="1" x14ac:dyDescent="0.2">
      <c r="A35" s="96" t="s">
        <v>107</v>
      </c>
      <c r="B35" s="128">
        <v>537</v>
      </c>
      <c r="C35" s="128">
        <v>198</v>
      </c>
      <c r="D35" s="128">
        <v>3465</v>
      </c>
      <c r="E35" s="128">
        <v>79</v>
      </c>
      <c r="F35" s="128">
        <v>197</v>
      </c>
      <c r="G35" s="128">
        <v>0</v>
      </c>
      <c r="H35" s="128">
        <v>276</v>
      </c>
      <c r="I35" s="128">
        <v>490</v>
      </c>
      <c r="J35" s="129"/>
      <c r="K35" s="130"/>
      <c r="L35" s="40"/>
      <c r="M35" s="41"/>
    </row>
    <row r="36" spans="1:107" ht="15.75" customHeight="1" x14ac:dyDescent="0.2">
      <c r="A36" s="96" t="s">
        <v>258</v>
      </c>
      <c r="B36" s="128">
        <v>768</v>
      </c>
      <c r="C36" s="128">
        <v>221</v>
      </c>
      <c r="D36" s="128">
        <v>20949</v>
      </c>
      <c r="E36" s="128">
        <v>147</v>
      </c>
      <c r="F36" s="128">
        <v>688</v>
      </c>
      <c r="G36" s="128">
        <v>22</v>
      </c>
      <c r="H36" s="128">
        <v>857</v>
      </c>
      <c r="I36" s="128">
        <v>1755</v>
      </c>
      <c r="J36" s="129"/>
      <c r="K36" s="131"/>
      <c r="L36" s="40"/>
      <c r="M36" s="3"/>
    </row>
    <row r="37" spans="1:107" ht="15" customHeight="1" x14ac:dyDescent="0.2">
      <c r="A37" s="96" t="s">
        <v>179</v>
      </c>
      <c r="B37" s="128">
        <v>1174</v>
      </c>
      <c r="C37" s="128">
        <v>269</v>
      </c>
      <c r="D37" s="128">
        <v>23635</v>
      </c>
      <c r="E37" s="128">
        <v>312</v>
      </c>
      <c r="F37" s="128">
        <v>4453</v>
      </c>
      <c r="G37" s="128">
        <v>74</v>
      </c>
      <c r="H37" s="128">
        <v>4839</v>
      </c>
      <c r="I37" s="128">
        <v>8419</v>
      </c>
      <c r="J37" s="132"/>
      <c r="K37" s="133"/>
      <c r="L37" s="41"/>
      <c r="M37" s="41"/>
    </row>
    <row r="38" spans="1:107" ht="15" customHeight="1" x14ac:dyDescent="0.2">
      <c r="A38" s="101" t="s">
        <v>178</v>
      </c>
      <c r="B38" s="134">
        <v>176</v>
      </c>
      <c r="C38" s="134">
        <v>249</v>
      </c>
      <c r="D38" s="134">
        <v>8634</v>
      </c>
      <c r="E38" s="134">
        <v>324</v>
      </c>
      <c r="F38" s="134">
        <v>781</v>
      </c>
      <c r="G38" s="134">
        <v>35</v>
      </c>
      <c r="H38" s="134">
        <v>1140</v>
      </c>
      <c r="I38" s="134">
        <v>1140</v>
      </c>
      <c r="J38" s="135"/>
      <c r="K38" s="136"/>
      <c r="L38" s="41"/>
      <c r="M38" s="41"/>
    </row>
    <row r="39" spans="1:107" ht="15" customHeight="1" x14ac:dyDescent="0.2">
      <c r="A39" s="96" t="s">
        <v>4</v>
      </c>
      <c r="B39" s="128">
        <v>643</v>
      </c>
      <c r="C39" s="128">
        <v>268</v>
      </c>
      <c r="D39" s="128">
        <v>16977</v>
      </c>
      <c r="E39" s="128">
        <v>354</v>
      </c>
      <c r="F39" s="128">
        <v>3340</v>
      </c>
      <c r="G39" s="128">
        <v>373</v>
      </c>
      <c r="H39" s="128">
        <v>4067</v>
      </c>
      <c r="I39" s="128">
        <v>7727</v>
      </c>
      <c r="J39" s="497" t="s">
        <v>297</v>
      </c>
      <c r="K39" s="498"/>
      <c r="L39" s="41"/>
      <c r="M39" s="41"/>
    </row>
    <row r="40" spans="1:107" ht="15" customHeight="1" x14ac:dyDescent="0.2">
      <c r="A40" s="96" t="s">
        <v>130</v>
      </c>
      <c r="B40" s="128">
        <v>1255</v>
      </c>
      <c r="C40" s="128">
        <v>230</v>
      </c>
      <c r="D40" s="128">
        <v>16639</v>
      </c>
      <c r="E40" s="128">
        <v>372</v>
      </c>
      <c r="F40" s="128">
        <v>5723</v>
      </c>
      <c r="G40" s="128">
        <v>156</v>
      </c>
      <c r="H40" s="128">
        <v>6251</v>
      </c>
      <c r="I40" s="128">
        <v>13143</v>
      </c>
      <c r="J40" s="210"/>
      <c r="K40" s="133"/>
      <c r="L40" s="3"/>
      <c r="M40" s="3"/>
    </row>
    <row r="41" spans="1:107" ht="15" customHeight="1" x14ac:dyDescent="0.2">
      <c r="A41" s="96" t="s">
        <v>5</v>
      </c>
      <c r="B41" s="128">
        <v>1232</v>
      </c>
      <c r="C41" s="128">
        <v>259</v>
      </c>
      <c r="D41" s="128">
        <v>71286</v>
      </c>
      <c r="E41" s="128">
        <v>158</v>
      </c>
      <c r="F41" s="128">
        <v>2710</v>
      </c>
      <c r="G41" s="128">
        <v>48</v>
      </c>
      <c r="H41" s="128">
        <v>2916</v>
      </c>
      <c r="I41" s="128">
        <v>5851</v>
      </c>
      <c r="J41" s="210"/>
      <c r="K41" s="133"/>
      <c r="L41" s="3"/>
      <c r="M41" s="3"/>
    </row>
    <row r="42" spans="1:107" ht="15" customHeight="1" x14ac:dyDescent="0.2">
      <c r="A42" s="96" t="s">
        <v>132</v>
      </c>
      <c r="B42" s="128">
        <v>716</v>
      </c>
      <c r="C42" s="128">
        <v>212</v>
      </c>
      <c r="D42" s="118" t="s">
        <v>260</v>
      </c>
      <c r="E42" s="128">
        <v>145</v>
      </c>
      <c r="F42" s="128">
        <v>878</v>
      </c>
      <c r="G42" s="118" t="s">
        <v>260</v>
      </c>
      <c r="H42" s="128">
        <v>1023</v>
      </c>
      <c r="I42" s="118">
        <v>1061</v>
      </c>
      <c r="J42" s="211"/>
      <c r="K42" s="131"/>
      <c r="L42" s="3"/>
      <c r="M42" s="3"/>
    </row>
    <row r="43" spans="1:107" ht="15" customHeight="1" x14ac:dyDescent="0.2">
      <c r="A43" s="96" t="s">
        <v>139</v>
      </c>
      <c r="B43" s="134">
        <v>360</v>
      </c>
      <c r="C43" s="134">
        <v>216</v>
      </c>
      <c r="D43" s="122" t="s">
        <v>260</v>
      </c>
      <c r="E43" s="134">
        <v>67</v>
      </c>
      <c r="F43" s="134">
        <v>1440</v>
      </c>
      <c r="G43" s="134" t="s">
        <v>260</v>
      </c>
      <c r="H43" s="134">
        <v>1507</v>
      </c>
      <c r="I43" s="122">
        <v>1520</v>
      </c>
      <c r="J43" s="212"/>
      <c r="K43" s="213"/>
      <c r="L43" s="3"/>
      <c r="M43" s="3"/>
    </row>
    <row r="44" spans="1:107" ht="15" customHeight="1" x14ac:dyDescent="0.2">
      <c r="A44" s="93" t="s">
        <v>143</v>
      </c>
      <c r="B44" s="128">
        <v>312</v>
      </c>
      <c r="C44" s="128">
        <v>209</v>
      </c>
      <c r="D44" s="118" t="s">
        <v>260</v>
      </c>
      <c r="E44" s="128">
        <v>58</v>
      </c>
      <c r="F44" s="128">
        <v>30</v>
      </c>
      <c r="G44" s="128" t="s">
        <v>260</v>
      </c>
      <c r="H44" s="128">
        <v>88</v>
      </c>
      <c r="I44" s="118">
        <v>88</v>
      </c>
      <c r="J44" s="214"/>
      <c r="K44" s="215"/>
      <c r="L44" s="3"/>
      <c r="M44" s="3"/>
    </row>
    <row r="45" spans="1:107" ht="15" customHeight="1" x14ac:dyDescent="0.2">
      <c r="A45" s="96" t="s">
        <v>106</v>
      </c>
      <c r="B45" s="128">
        <v>3419</v>
      </c>
      <c r="C45" s="128">
        <v>293</v>
      </c>
      <c r="D45" s="128">
        <v>113690</v>
      </c>
      <c r="E45" s="128">
        <v>1287</v>
      </c>
      <c r="F45" s="128">
        <v>12435</v>
      </c>
      <c r="G45" s="128">
        <v>315</v>
      </c>
      <c r="H45" s="128">
        <v>14037</v>
      </c>
      <c r="I45" s="128">
        <v>24224</v>
      </c>
      <c r="J45" s="210"/>
      <c r="K45" s="133"/>
      <c r="L45" s="3"/>
      <c r="M45" s="3"/>
    </row>
    <row r="46" spans="1:107" ht="15" customHeight="1" x14ac:dyDescent="0.2">
      <c r="A46" s="96" t="s">
        <v>6</v>
      </c>
      <c r="B46" s="128">
        <v>4238</v>
      </c>
      <c r="C46" s="128">
        <v>282</v>
      </c>
      <c r="D46" s="128">
        <v>95477</v>
      </c>
      <c r="E46" s="128">
        <v>911</v>
      </c>
      <c r="F46" s="128">
        <v>3730</v>
      </c>
      <c r="G46" s="128">
        <v>186</v>
      </c>
      <c r="H46" s="128">
        <v>4827</v>
      </c>
      <c r="I46" s="128">
        <v>13786</v>
      </c>
      <c r="J46" s="210"/>
      <c r="K46" s="133"/>
      <c r="L46" s="3"/>
      <c r="M46" s="3"/>
    </row>
    <row r="47" spans="1:107" ht="15" customHeight="1" x14ac:dyDescent="0.2">
      <c r="A47" s="96" t="s">
        <v>140</v>
      </c>
      <c r="B47" s="128">
        <v>2598</v>
      </c>
      <c r="C47" s="128">
        <v>276</v>
      </c>
      <c r="D47" s="128">
        <v>91301</v>
      </c>
      <c r="E47" s="128">
        <v>763</v>
      </c>
      <c r="F47" s="128">
        <v>5949</v>
      </c>
      <c r="G47" s="128">
        <v>88</v>
      </c>
      <c r="H47" s="128">
        <v>6800</v>
      </c>
      <c r="I47" s="128">
        <v>12252</v>
      </c>
      <c r="J47" s="210"/>
      <c r="K47" s="133"/>
      <c r="L47" s="3"/>
      <c r="M47" s="3"/>
    </row>
    <row r="48" spans="1:107" ht="15" customHeight="1" x14ac:dyDescent="0.2">
      <c r="A48" s="101" t="s">
        <v>131</v>
      </c>
      <c r="B48" s="134">
        <v>2317</v>
      </c>
      <c r="C48" s="134">
        <v>264</v>
      </c>
      <c r="D48" s="134">
        <v>56483</v>
      </c>
      <c r="E48" s="134">
        <v>406</v>
      </c>
      <c r="F48" s="134">
        <v>4984</v>
      </c>
      <c r="G48" s="134">
        <v>99</v>
      </c>
      <c r="H48" s="134">
        <v>5489</v>
      </c>
      <c r="I48" s="134">
        <v>12847</v>
      </c>
      <c r="J48" s="247"/>
      <c r="K48" s="136"/>
      <c r="L48" s="3"/>
      <c r="M48" s="3"/>
    </row>
    <row r="49" spans="1:13" ht="15" customHeight="1" x14ac:dyDescent="0.2">
      <c r="A49" s="96" t="s">
        <v>7</v>
      </c>
      <c r="B49" s="264">
        <v>1173</v>
      </c>
      <c r="C49" s="264">
        <v>238</v>
      </c>
      <c r="D49" s="264">
        <v>18852</v>
      </c>
      <c r="E49" s="264">
        <v>1484</v>
      </c>
      <c r="F49" s="264">
        <v>16580</v>
      </c>
      <c r="G49" s="264">
        <v>772</v>
      </c>
      <c r="H49" s="264">
        <v>18836</v>
      </c>
      <c r="I49" s="264">
        <v>1166</v>
      </c>
      <c r="J49" s="265"/>
      <c r="K49" s="266"/>
      <c r="L49" s="3"/>
      <c r="M49" s="3"/>
    </row>
    <row r="50" spans="1:13" ht="15" customHeight="1" x14ac:dyDescent="0.2">
      <c r="A50" s="96" t="s">
        <v>8</v>
      </c>
      <c r="B50" s="128" t="s">
        <v>282</v>
      </c>
      <c r="C50" s="128">
        <v>235</v>
      </c>
      <c r="D50" s="128">
        <v>11482</v>
      </c>
      <c r="E50" s="128">
        <v>215</v>
      </c>
      <c r="F50" s="128">
        <v>1036</v>
      </c>
      <c r="G50" s="128">
        <v>9</v>
      </c>
      <c r="H50" s="128">
        <v>1260</v>
      </c>
      <c r="I50" s="128">
        <v>2420</v>
      </c>
      <c r="J50" s="495" t="s">
        <v>341</v>
      </c>
      <c r="K50" s="496"/>
      <c r="L50" s="49"/>
      <c r="M50" s="49"/>
    </row>
    <row r="51" spans="1:13" ht="15" customHeight="1" x14ac:dyDescent="0.2">
      <c r="A51" s="107" t="s">
        <v>127</v>
      </c>
      <c r="B51" s="128">
        <v>4805</v>
      </c>
      <c r="C51" s="128">
        <v>310</v>
      </c>
      <c r="D51" s="128">
        <v>86979</v>
      </c>
      <c r="E51" s="128">
        <v>733</v>
      </c>
      <c r="F51" s="128">
        <v>6186</v>
      </c>
      <c r="G51" s="128">
        <v>243</v>
      </c>
      <c r="H51" s="128">
        <v>7162</v>
      </c>
      <c r="I51" s="128">
        <v>13963</v>
      </c>
      <c r="J51" s="210"/>
      <c r="K51" s="133"/>
      <c r="L51" s="3"/>
      <c r="M51" s="3"/>
    </row>
    <row r="52" spans="1:13" ht="15" customHeight="1" x14ac:dyDescent="0.2">
      <c r="A52" s="107" t="s">
        <v>128</v>
      </c>
      <c r="B52" s="128">
        <v>3507</v>
      </c>
      <c r="C52" s="128">
        <v>224</v>
      </c>
      <c r="D52" s="128">
        <v>83579</v>
      </c>
      <c r="E52" s="128">
        <v>580</v>
      </c>
      <c r="F52" s="128">
        <v>1964</v>
      </c>
      <c r="G52" s="128">
        <v>7</v>
      </c>
      <c r="H52" s="128">
        <v>2551</v>
      </c>
      <c r="I52" s="128">
        <v>5072</v>
      </c>
      <c r="J52" s="210"/>
      <c r="K52" s="133"/>
      <c r="L52" s="3"/>
      <c r="M52" s="3"/>
    </row>
    <row r="53" spans="1:13" ht="15" customHeight="1" x14ac:dyDescent="0.2">
      <c r="A53" s="111" t="s">
        <v>129</v>
      </c>
      <c r="B53" s="134">
        <v>3507</v>
      </c>
      <c r="C53" s="134">
        <v>225</v>
      </c>
      <c r="D53" s="134">
        <v>27824</v>
      </c>
      <c r="E53" s="134">
        <v>1020</v>
      </c>
      <c r="F53" s="134">
        <v>2174</v>
      </c>
      <c r="G53" s="134">
        <v>30</v>
      </c>
      <c r="H53" s="134">
        <v>3224</v>
      </c>
      <c r="I53" s="134"/>
      <c r="J53" s="247"/>
      <c r="K53" s="136"/>
      <c r="L53" s="3"/>
      <c r="M53" s="3"/>
    </row>
    <row r="54" spans="1:13" ht="15" customHeight="1" x14ac:dyDescent="0.2">
      <c r="A54" s="107" t="s">
        <v>9</v>
      </c>
      <c r="B54" s="128">
        <v>1234</v>
      </c>
      <c r="C54" s="128">
        <v>275</v>
      </c>
      <c r="D54" s="128">
        <v>27684</v>
      </c>
      <c r="E54" s="128">
        <v>339</v>
      </c>
      <c r="F54" s="128">
        <v>1024</v>
      </c>
      <c r="G54" s="128">
        <v>105</v>
      </c>
      <c r="H54" s="128">
        <v>1468</v>
      </c>
      <c r="I54" s="128">
        <v>2515</v>
      </c>
      <c r="J54" s="210"/>
      <c r="K54" s="133"/>
      <c r="L54" s="3"/>
      <c r="M54" s="3"/>
    </row>
    <row r="55" spans="1:13" ht="20.5" customHeight="1" x14ac:dyDescent="0.2">
      <c r="A55" s="107" t="s">
        <v>10</v>
      </c>
      <c r="B55" s="128">
        <v>2896</v>
      </c>
      <c r="C55" s="128">
        <v>252</v>
      </c>
      <c r="D55" s="128">
        <v>11097</v>
      </c>
      <c r="E55" s="128">
        <v>688</v>
      </c>
      <c r="F55" s="128">
        <v>944</v>
      </c>
      <c r="G55" s="128">
        <v>455</v>
      </c>
      <c r="H55" s="128">
        <v>2087</v>
      </c>
      <c r="I55" s="128">
        <v>2087</v>
      </c>
      <c r="J55" s="493" t="s">
        <v>371</v>
      </c>
      <c r="K55" s="494"/>
      <c r="L55" s="49"/>
      <c r="M55" s="49"/>
    </row>
    <row r="56" spans="1:13" ht="15" customHeight="1" x14ac:dyDescent="0.2">
      <c r="A56" s="107" t="s">
        <v>11</v>
      </c>
      <c r="B56" s="264">
        <v>192</v>
      </c>
      <c r="C56" s="264">
        <v>226</v>
      </c>
      <c r="D56" s="264">
        <v>3824</v>
      </c>
      <c r="E56" s="264">
        <v>109</v>
      </c>
      <c r="F56" s="264">
        <v>795</v>
      </c>
      <c r="G56" s="264">
        <v>10</v>
      </c>
      <c r="H56" s="264">
        <v>914</v>
      </c>
      <c r="I56" s="264">
        <v>1953</v>
      </c>
      <c r="J56" s="304"/>
      <c r="K56" s="305"/>
      <c r="L56" s="3"/>
      <c r="M56" s="3"/>
    </row>
    <row r="57" spans="1:13" ht="15" customHeight="1" thickBot="1" x14ac:dyDescent="0.25">
      <c r="A57" s="293" t="s">
        <v>12</v>
      </c>
      <c r="B57" s="306">
        <v>2607</v>
      </c>
      <c r="C57" s="306">
        <v>260</v>
      </c>
      <c r="D57" s="306">
        <v>12446</v>
      </c>
      <c r="E57" s="306">
        <v>473</v>
      </c>
      <c r="F57" s="306">
        <v>1989</v>
      </c>
      <c r="G57" s="306">
        <v>145</v>
      </c>
      <c r="H57" s="306">
        <v>2607</v>
      </c>
      <c r="I57" s="306">
        <v>5492</v>
      </c>
      <c r="J57" s="307"/>
      <c r="K57" s="308"/>
      <c r="L57" s="3"/>
      <c r="M57" s="3"/>
    </row>
  </sheetData>
  <mergeCells count="23">
    <mergeCell ref="J55:K55"/>
    <mergeCell ref="J50:K50"/>
    <mergeCell ref="J39:K39"/>
    <mergeCell ref="BA1:BL1"/>
    <mergeCell ref="V2:W4"/>
    <mergeCell ref="L2:Q2"/>
    <mergeCell ref="L3:R3"/>
    <mergeCell ref="S2:T2"/>
    <mergeCell ref="I31:I33"/>
    <mergeCell ref="H32:H33"/>
    <mergeCell ref="I2:J2"/>
    <mergeCell ref="E31:G31"/>
    <mergeCell ref="J31:K33"/>
    <mergeCell ref="A2:A4"/>
    <mergeCell ref="A31:A33"/>
    <mergeCell ref="C31:C33"/>
    <mergeCell ref="B31:B33"/>
    <mergeCell ref="E32:E33"/>
    <mergeCell ref="B2:G2"/>
    <mergeCell ref="B3:H3"/>
    <mergeCell ref="D31:D33"/>
    <mergeCell ref="F32:F33"/>
    <mergeCell ref="G32:G33"/>
  </mergeCells>
  <phoneticPr fontId="3"/>
  <pageMargins left="0.78740157480314965" right="0.78740157480314965" top="0.78740157480314965" bottom="0.78740157480314965" header="0.51181102362204722" footer="0.51181102362204722"/>
  <pageSetup paperSize="9" scale="79" firstPageNumber="58" fitToWidth="2" orientation="portrait" useFirstPageNumber="1" r:id="rId1"/>
  <headerFooter alignWithMargins="0">
    <oddFooter>&amp;C&amp;14&amp;P</oddFooter>
  </headerFooter>
  <colBreaks count="1" manualBreakCount="1">
    <brk id="11" max="6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Q69"/>
  <sheetViews>
    <sheetView view="pageBreakPreview" topLeftCell="Q21" zoomScale="76" zoomScaleNormal="70" zoomScaleSheetLayoutView="76" workbookViewId="0">
      <selection activeCell="Z28" sqref="Z28"/>
    </sheetView>
  </sheetViews>
  <sheetFormatPr defaultColWidth="9" defaultRowHeight="13" x14ac:dyDescent="0.2"/>
  <cols>
    <col min="1" max="1" width="9" style="39"/>
    <col min="2" max="10" width="9.08984375" style="3" bestFit="1" customWidth="1"/>
    <col min="11" max="14" width="10.6328125" style="3" customWidth="1"/>
    <col min="15" max="20" width="10.08984375" style="3" customWidth="1"/>
    <col min="21" max="25" width="8.90625" style="3" customWidth="1"/>
    <col min="26" max="26" width="39.453125" style="3" customWidth="1"/>
    <col min="27" max="16384" width="9" style="3"/>
  </cols>
  <sheetData>
    <row r="1" spans="1:121" ht="21" customHeight="1" thickBot="1" x14ac:dyDescent="0.25">
      <c r="A1" s="57" t="s">
        <v>81</v>
      </c>
      <c r="M1" s="50"/>
      <c r="Z1" s="39" t="str">
        <f>蔵書等!P30</f>
        <v>令和7年度</v>
      </c>
    </row>
    <row r="2" spans="1:121" ht="22" customHeight="1" x14ac:dyDescent="0.2">
      <c r="A2" s="472" t="s">
        <v>0</v>
      </c>
      <c r="B2" s="436" t="s">
        <v>168</v>
      </c>
      <c r="C2" s="437"/>
      <c r="D2" s="437"/>
      <c r="E2" s="437"/>
      <c r="F2" s="437"/>
      <c r="G2" s="437"/>
      <c r="H2" s="437"/>
      <c r="I2" s="437"/>
      <c r="J2" s="438"/>
      <c r="K2" s="436" t="s">
        <v>158</v>
      </c>
      <c r="L2" s="437"/>
      <c r="M2" s="437"/>
      <c r="N2" s="438"/>
      <c r="O2" s="501" t="s">
        <v>28</v>
      </c>
      <c r="P2" s="502"/>
      <c r="Q2" s="501" t="s">
        <v>29</v>
      </c>
      <c r="R2" s="502"/>
      <c r="S2" s="501" t="s">
        <v>144</v>
      </c>
      <c r="T2" s="502"/>
      <c r="U2" s="436" t="s">
        <v>157</v>
      </c>
      <c r="V2" s="437"/>
      <c r="W2" s="437"/>
      <c r="X2" s="438"/>
      <c r="Y2" s="82" t="s">
        <v>153</v>
      </c>
      <c r="Z2" s="83"/>
      <c r="DQ2" s="7"/>
    </row>
    <row r="3" spans="1:121" ht="27" customHeight="1" x14ac:dyDescent="0.2">
      <c r="A3" s="473"/>
      <c r="B3" s="433" t="s">
        <v>31</v>
      </c>
      <c r="C3" s="488" t="s">
        <v>161</v>
      </c>
      <c r="D3" s="489"/>
      <c r="E3" s="489"/>
      <c r="F3" s="514"/>
      <c r="G3" s="488" t="s">
        <v>160</v>
      </c>
      <c r="H3" s="514"/>
      <c r="I3" s="488" t="s">
        <v>159</v>
      </c>
      <c r="J3" s="514"/>
      <c r="K3" s="70" t="s">
        <v>71</v>
      </c>
      <c r="L3" s="70" t="s">
        <v>72</v>
      </c>
      <c r="M3" s="60" t="s">
        <v>165</v>
      </c>
      <c r="N3" s="74" t="s">
        <v>163</v>
      </c>
      <c r="O3" s="75" t="s">
        <v>32</v>
      </c>
      <c r="P3" s="75" t="s">
        <v>33</v>
      </c>
      <c r="Q3" s="84" t="s">
        <v>32</v>
      </c>
      <c r="R3" s="75" t="s">
        <v>33</v>
      </c>
      <c r="S3" s="84" t="s">
        <v>32</v>
      </c>
      <c r="T3" s="75" t="s">
        <v>33</v>
      </c>
      <c r="U3" s="3" t="s">
        <v>155</v>
      </c>
      <c r="V3" s="71" t="s">
        <v>73</v>
      </c>
      <c r="W3" s="15" t="s">
        <v>153</v>
      </c>
      <c r="X3" s="71" t="s">
        <v>23</v>
      </c>
      <c r="Y3" s="23" t="s">
        <v>154</v>
      </c>
      <c r="Z3" s="85" t="s">
        <v>30</v>
      </c>
      <c r="DQ3" s="7"/>
    </row>
    <row r="4" spans="1:121" ht="22" customHeight="1" x14ac:dyDescent="0.2">
      <c r="A4" s="473"/>
      <c r="B4" s="485"/>
      <c r="C4" s="73" t="s">
        <v>74</v>
      </c>
      <c r="D4" s="73" t="s">
        <v>75</v>
      </c>
      <c r="E4" s="73" t="s">
        <v>76</v>
      </c>
      <c r="F4" s="73" t="s">
        <v>93</v>
      </c>
      <c r="G4" s="70" t="s">
        <v>34</v>
      </c>
      <c r="H4" s="70" t="s">
        <v>35</v>
      </c>
      <c r="I4" s="70" t="s">
        <v>77</v>
      </c>
      <c r="J4" s="70" t="s">
        <v>78</v>
      </c>
      <c r="K4" s="33" t="s">
        <v>36</v>
      </c>
      <c r="L4" s="33" t="s">
        <v>79</v>
      </c>
      <c r="M4" s="61" t="s">
        <v>164</v>
      </c>
      <c r="N4" s="62" t="s">
        <v>164</v>
      </c>
      <c r="O4" s="33" t="s">
        <v>38</v>
      </c>
      <c r="P4" s="33" t="s">
        <v>37</v>
      </c>
      <c r="R4" s="33" t="s">
        <v>37</v>
      </c>
      <c r="S4" s="66"/>
      <c r="T4" s="33" t="s">
        <v>37</v>
      </c>
      <c r="U4" s="3" t="s">
        <v>156</v>
      </c>
      <c r="V4" s="73" t="s">
        <v>80</v>
      </c>
      <c r="W4" s="23" t="s">
        <v>167</v>
      </c>
      <c r="X4" s="63" t="s">
        <v>166</v>
      </c>
      <c r="Y4" s="33" t="s">
        <v>13</v>
      </c>
      <c r="Z4" s="86"/>
      <c r="DQ4" s="7"/>
    </row>
    <row r="5" spans="1:121" ht="19.5" customHeight="1" x14ac:dyDescent="0.2">
      <c r="A5" s="103" t="s">
        <v>3</v>
      </c>
      <c r="B5" s="137">
        <v>164</v>
      </c>
      <c r="C5" s="137">
        <v>164</v>
      </c>
      <c r="D5" s="137">
        <v>0</v>
      </c>
      <c r="E5" s="137">
        <v>0</v>
      </c>
      <c r="F5" s="137">
        <v>0</v>
      </c>
      <c r="G5" s="137">
        <v>61</v>
      </c>
      <c r="H5" s="137">
        <v>103</v>
      </c>
      <c r="I5" s="137">
        <v>2</v>
      </c>
      <c r="J5" s="137">
        <v>0</v>
      </c>
      <c r="K5" s="137">
        <v>49</v>
      </c>
      <c r="L5" s="137">
        <v>145</v>
      </c>
      <c r="M5" s="138">
        <v>10</v>
      </c>
      <c r="N5" s="138">
        <v>10</v>
      </c>
      <c r="O5" s="139" t="s">
        <v>259</v>
      </c>
      <c r="P5" s="139" t="s">
        <v>259</v>
      </c>
      <c r="Q5" s="139" t="s">
        <v>259</v>
      </c>
      <c r="R5" s="139" t="s">
        <v>259</v>
      </c>
      <c r="S5" s="140" t="s">
        <v>260</v>
      </c>
      <c r="T5" s="139" t="s">
        <v>260</v>
      </c>
      <c r="U5" s="137">
        <v>8</v>
      </c>
      <c r="V5" s="137">
        <v>38</v>
      </c>
      <c r="W5" s="137">
        <v>7</v>
      </c>
      <c r="X5" s="137">
        <v>53</v>
      </c>
      <c r="Y5" s="137">
        <v>29</v>
      </c>
      <c r="Z5" s="141"/>
    </row>
    <row r="6" spans="1:121" s="39" customFormat="1" ht="19.5" customHeight="1" x14ac:dyDescent="0.2">
      <c r="A6" s="107" t="s">
        <v>114</v>
      </c>
      <c r="B6" s="142">
        <v>82</v>
      </c>
      <c r="C6" s="142">
        <v>82</v>
      </c>
      <c r="D6" s="142">
        <v>0</v>
      </c>
      <c r="E6" s="142">
        <v>0</v>
      </c>
      <c r="F6" s="142">
        <v>0</v>
      </c>
      <c r="G6" s="142">
        <v>75</v>
      </c>
      <c r="H6" s="142">
        <v>7</v>
      </c>
      <c r="I6" s="142">
        <v>0</v>
      </c>
      <c r="J6" s="142">
        <v>2</v>
      </c>
      <c r="K6" s="142">
        <v>2</v>
      </c>
      <c r="L6" s="142">
        <v>24</v>
      </c>
      <c r="M6" s="387" t="s">
        <v>277</v>
      </c>
      <c r="N6" s="190" t="s">
        <v>259</v>
      </c>
      <c r="O6" s="140" t="s">
        <v>259</v>
      </c>
      <c r="P6" s="140"/>
      <c r="Q6" s="140" t="s">
        <v>259</v>
      </c>
      <c r="R6" s="140"/>
      <c r="S6" s="140" t="s">
        <v>259</v>
      </c>
      <c r="T6" s="140"/>
      <c r="U6" s="142">
        <v>1</v>
      </c>
      <c r="V6" s="142">
        <v>25</v>
      </c>
      <c r="W6" s="144">
        <v>0</v>
      </c>
      <c r="X6" s="142">
        <v>26</v>
      </c>
      <c r="Y6" s="142">
        <v>0</v>
      </c>
      <c r="Z6" s="145"/>
    </row>
    <row r="7" spans="1:121" ht="20.149999999999999" customHeight="1" x14ac:dyDescent="0.2">
      <c r="A7" s="107" t="s">
        <v>258</v>
      </c>
      <c r="B7" s="142">
        <v>17</v>
      </c>
      <c r="C7" s="142">
        <v>5</v>
      </c>
      <c r="D7" s="142">
        <v>0</v>
      </c>
      <c r="E7" s="142">
        <v>0</v>
      </c>
      <c r="F7" s="142">
        <v>12</v>
      </c>
      <c r="G7" s="142">
        <v>1</v>
      </c>
      <c r="H7" s="142">
        <v>16</v>
      </c>
      <c r="I7" s="142">
        <v>0</v>
      </c>
      <c r="J7" s="142">
        <v>1</v>
      </c>
      <c r="K7" s="142">
        <v>188</v>
      </c>
      <c r="L7" s="142">
        <v>843</v>
      </c>
      <c r="M7" s="190">
        <v>10</v>
      </c>
      <c r="N7" s="190">
        <v>50</v>
      </c>
      <c r="O7" s="140" t="s">
        <v>259</v>
      </c>
      <c r="P7" s="140"/>
      <c r="Q7" s="140" t="s">
        <v>259</v>
      </c>
      <c r="R7" s="140"/>
      <c r="S7" s="140" t="s">
        <v>259</v>
      </c>
      <c r="T7" s="140"/>
      <c r="U7" s="142">
        <v>2</v>
      </c>
      <c r="V7" s="142">
        <v>102</v>
      </c>
      <c r="W7" s="142">
        <v>30</v>
      </c>
      <c r="X7" s="142">
        <v>134</v>
      </c>
      <c r="Y7" s="142">
        <v>13</v>
      </c>
      <c r="Z7" s="146"/>
    </row>
    <row r="8" spans="1:121" ht="20.149999999999999" customHeight="1" x14ac:dyDescent="0.2">
      <c r="A8" s="107" t="s">
        <v>179</v>
      </c>
      <c r="B8" s="142">
        <v>0</v>
      </c>
      <c r="C8" s="147" t="s">
        <v>284</v>
      </c>
      <c r="D8" s="147" t="s">
        <v>284</v>
      </c>
      <c r="E8" s="147" t="s">
        <v>284</v>
      </c>
      <c r="F8" s="147" t="s">
        <v>284</v>
      </c>
      <c r="G8" s="147" t="s">
        <v>284</v>
      </c>
      <c r="H8" s="147" t="s">
        <v>284</v>
      </c>
      <c r="I8" s="142">
        <v>0</v>
      </c>
      <c r="J8" s="142">
        <v>2</v>
      </c>
      <c r="K8" s="147">
        <v>106</v>
      </c>
      <c r="L8" s="147">
        <v>263</v>
      </c>
      <c r="M8" s="190">
        <v>10</v>
      </c>
      <c r="N8" s="190">
        <v>50</v>
      </c>
      <c r="O8" s="140" t="s">
        <v>259</v>
      </c>
      <c r="P8" s="140"/>
      <c r="Q8" s="140" t="s">
        <v>259</v>
      </c>
      <c r="R8" s="140"/>
      <c r="S8" s="140" t="s">
        <v>259</v>
      </c>
      <c r="T8" s="140"/>
      <c r="U8" s="142">
        <v>16</v>
      </c>
      <c r="V8" s="142">
        <v>6</v>
      </c>
      <c r="W8" s="142">
        <v>16</v>
      </c>
      <c r="X8" s="142">
        <v>38</v>
      </c>
      <c r="Y8" s="142">
        <v>91</v>
      </c>
      <c r="Z8" s="146"/>
    </row>
    <row r="9" spans="1:121" ht="20.149999999999999" customHeight="1" x14ac:dyDescent="0.2">
      <c r="A9" s="111" t="s">
        <v>178</v>
      </c>
      <c r="B9" s="148">
        <v>15</v>
      </c>
      <c r="C9" s="148">
        <v>14</v>
      </c>
      <c r="D9" s="148">
        <v>1</v>
      </c>
      <c r="E9" s="148">
        <v>0</v>
      </c>
      <c r="F9" s="148">
        <v>0</v>
      </c>
      <c r="G9" s="148">
        <v>3</v>
      </c>
      <c r="H9" s="148">
        <v>12</v>
      </c>
      <c r="I9" s="148">
        <v>0</v>
      </c>
      <c r="J9" s="148">
        <v>2</v>
      </c>
      <c r="K9" s="149" t="s">
        <v>282</v>
      </c>
      <c r="L9" s="149" t="s">
        <v>282</v>
      </c>
      <c r="M9" s="191" t="s">
        <v>282</v>
      </c>
      <c r="N9" s="191" t="s">
        <v>282</v>
      </c>
      <c r="O9" s="150" t="s">
        <v>259</v>
      </c>
      <c r="P9" s="150"/>
      <c r="Q9" s="150" t="s">
        <v>259</v>
      </c>
      <c r="R9" s="150"/>
      <c r="S9" s="150" t="s">
        <v>259</v>
      </c>
      <c r="T9" s="150"/>
      <c r="U9" s="148">
        <v>0</v>
      </c>
      <c r="V9" s="150" t="s">
        <v>282</v>
      </c>
      <c r="W9" s="148">
        <v>0</v>
      </c>
      <c r="X9" s="148">
        <v>0</v>
      </c>
      <c r="Y9" s="148">
        <v>0</v>
      </c>
      <c r="Z9" s="151"/>
    </row>
    <row r="10" spans="1:121" ht="20.149999999999999" customHeight="1" x14ac:dyDescent="0.2">
      <c r="A10" s="107" t="s">
        <v>4</v>
      </c>
      <c r="B10" s="142">
        <v>462</v>
      </c>
      <c r="C10" s="142">
        <v>455</v>
      </c>
      <c r="D10" s="142">
        <v>7</v>
      </c>
      <c r="E10" s="142">
        <v>0</v>
      </c>
      <c r="F10" s="142">
        <v>0</v>
      </c>
      <c r="G10" s="142">
        <v>330</v>
      </c>
      <c r="H10" s="142">
        <v>132</v>
      </c>
      <c r="I10" s="142">
        <v>0</v>
      </c>
      <c r="J10" s="142">
        <v>5</v>
      </c>
      <c r="K10" s="142">
        <v>403</v>
      </c>
      <c r="L10" s="140" t="s">
        <v>282</v>
      </c>
      <c r="M10" s="190">
        <v>10</v>
      </c>
      <c r="N10" s="190">
        <v>100</v>
      </c>
      <c r="O10" s="140" t="s">
        <v>259</v>
      </c>
      <c r="P10" s="140"/>
      <c r="Q10" s="140" t="s">
        <v>259</v>
      </c>
      <c r="R10" s="140"/>
      <c r="S10" s="219">
        <v>590</v>
      </c>
      <c r="T10" s="140">
        <v>0</v>
      </c>
      <c r="U10" s="142">
        <v>18</v>
      </c>
      <c r="V10" s="142">
        <v>6</v>
      </c>
      <c r="W10" s="142">
        <v>9</v>
      </c>
      <c r="X10" s="142">
        <v>33</v>
      </c>
      <c r="Y10" s="142">
        <v>22</v>
      </c>
      <c r="Z10" s="220"/>
    </row>
    <row r="11" spans="1:121" ht="19.5" customHeight="1" x14ac:dyDescent="0.2">
      <c r="A11" s="107" t="s">
        <v>130</v>
      </c>
      <c r="B11" s="142">
        <v>400</v>
      </c>
      <c r="C11" s="142">
        <v>338</v>
      </c>
      <c r="D11" s="142">
        <v>21</v>
      </c>
      <c r="E11" s="142">
        <v>15</v>
      </c>
      <c r="F11" s="142">
        <v>26</v>
      </c>
      <c r="G11" s="142">
        <v>369</v>
      </c>
      <c r="H11" s="142">
        <v>31</v>
      </c>
      <c r="I11" s="142">
        <v>0</v>
      </c>
      <c r="J11" s="142">
        <v>4</v>
      </c>
      <c r="K11" s="142">
        <v>915</v>
      </c>
      <c r="L11" s="142">
        <v>3804</v>
      </c>
      <c r="M11" s="190">
        <v>10</v>
      </c>
      <c r="N11" s="190">
        <v>50</v>
      </c>
      <c r="O11" s="140" t="s">
        <v>259</v>
      </c>
      <c r="P11" s="140">
        <v>0</v>
      </c>
      <c r="Q11" s="140" t="s">
        <v>259</v>
      </c>
      <c r="R11" s="140">
        <v>0</v>
      </c>
      <c r="S11" s="140" t="s">
        <v>259</v>
      </c>
      <c r="T11" s="140">
        <v>0</v>
      </c>
      <c r="U11" s="142">
        <v>53</v>
      </c>
      <c r="V11" s="142">
        <v>9</v>
      </c>
      <c r="W11" s="142">
        <v>172</v>
      </c>
      <c r="X11" s="142">
        <v>234</v>
      </c>
      <c r="Y11" s="142">
        <v>69</v>
      </c>
      <c r="Z11" s="146"/>
    </row>
    <row r="12" spans="1:121" ht="19.5" customHeight="1" x14ac:dyDescent="0.2">
      <c r="A12" s="107" t="s">
        <v>5</v>
      </c>
      <c r="B12" s="142">
        <v>7</v>
      </c>
      <c r="C12" s="142">
        <v>5</v>
      </c>
      <c r="D12" s="142">
        <v>2</v>
      </c>
      <c r="E12" s="142">
        <v>0</v>
      </c>
      <c r="F12" s="142">
        <v>0</v>
      </c>
      <c r="G12" s="142">
        <v>7</v>
      </c>
      <c r="H12" s="142">
        <v>0</v>
      </c>
      <c r="I12" s="142">
        <v>0</v>
      </c>
      <c r="J12" s="142">
        <v>1</v>
      </c>
      <c r="K12" s="142">
        <v>36</v>
      </c>
      <c r="L12" s="142">
        <v>565</v>
      </c>
      <c r="M12" s="189">
        <v>35</v>
      </c>
      <c r="N12" s="190">
        <v>0</v>
      </c>
      <c r="O12" s="140" t="s">
        <v>259</v>
      </c>
      <c r="P12" s="140">
        <v>0</v>
      </c>
      <c r="Q12" s="140" t="s">
        <v>259</v>
      </c>
      <c r="R12" s="140">
        <v>0</v>
      </c>
      <c r="S12" s="140" t="s">
        <v>259</v>
      </c>
      <c r="T12" s="140">
        <v>0</v>
      </c>
      <c r="U12" s="142">
        <v>16</v>
      </c>
      <c r="V12" s="142">
        <v>104</v>
      </c>
      <c r="W12" s="142">
        <v>15</v>
      </c>
      <c r="X12" s="142">
        <v>135</v>
      </c>
      <c r="Y12" s="142">
        <v>12</v>
      </c>
      <c r="Z12" s="146"/>
    </row>
    <row r="13" spans="1:121" ht="28.5" customHeight="1" x14ac:dyDescent="0.2">
      <c r="A13" s="107" t="s">
        <v>132</v>
      </c>
      <c r="B13" s="142">
        <v>662</v>
      </c>
      <c r="C13" s="142">
        <v>662</v>
      </c>
      <c r="D13" s="147" t="s">
        <v>260</v>
      </c>
      <c r="E13" s="147" t="s">
        <v>260</v>
      </c>
      <c r="F13" s="147" t="s">
        <v>260</v>
      </c>
      <c r="G13" s="142">
        <v>313</v>
      </c>
      <c r="H13" s="142">
        <v>349</v>
      </c>
      <c r="I13" s="142">
        <v>2</v>
      </c>
      <c r="J13" s="142">
        <v>0</v>
      </c>
      <c r="K13" s="142">
        <v>58</v>
      </c>
      <c r="L13" s="142">
        <v>395</v>
      </c>
      <c r="M13" s="190" t="s">
        <v>312</v>
      </c>
      <c r="N13" s="221" t="s">
        <v>313</v>
      </c>
      <c r="O13" s="140" t="s">
        <v>259</v>
      </c>
      <c r="P13" s="140" t="s">
        <v>260</v>
      </c>
      <c r="Q13" s="140" t="s">
        <v>259</v>
      </c>
      <c r="R13" s="140" t="s">
        <v>260</v>
      </c>
      <c r="S13" s="222">
        <v>64</v>
      </c>
      <c r="T13" s="140" t="s">
        <v>260</v>
      </c>
      <c r="U13" s="140" t="s">
        <v>260</v>
      </c>
      <c r="V13" s="140" t="s">
        <v>260</v>
      </c>
      <c r="W13" s="142">
        <v>10</v>
      </c>
      <c r="X13" s="142">
        <v>10</v>
      </c>
      <c r="Y13" s="142">
        <v>17</v>
      </c>
      <c r="Z13" s="223" t="s">
        <v>314</v>
      </c>
    </row>
    <row r="14" spans="1:121" ht="27" customHeight="1" x14ac:dyDescent="0.2">
      <c r="A14" s="111" t="s">
        <v>139</v>
      </c>
      <c r="B14" s="148">
        <v>612</v>
      </c>
      <c r="C14" s="148">
        <v>612</v>
      </c>
      <c r="D14" s="149" t="s">
        <v>260</v>
      </c>
      <c r="E14" s="149" t="s">
        <v>260</v>
      </c>
      <c r="F14" s="149" t="s">
        <v>260</v>
      </c>
      <c r="G14" s="148">
        <v>248</v>
      </c>
      <c r="H14" s="148">
        <v>364</v>
      </c>
      <c r="I14" s="148">
        <v>1</v>
      </c>
      <c r="J14" s="148">
        <v>0</v>
      </c>
      <c r="K14" s="148">
        <v>53</v>
      </c>
      <c r="L14" s="148">
        <v>206</v>
      </c>
      <c r="M14" s="191" t="s">
        <v>312</v>
      </c>
      <c r="N14" s="224" t="s">
        <v>313</v>
      </c>
      <c r="O14" s="140" t="s">
        <v>259</v>
      </c>
      <c r="P14" s="140" t="s">
        <v>260</v>
      </c>
      <c r="Q14" s="150" t="s">
        <v>259</v>
      </c>
      <c r="R14" s="140" t="s">
        <v>260</v>
      </c>
      <c r="S14" s="150" t="s">
        <v>260</v>
      </c>
      <c r="T14" s="150" t="s">
        <v>260</v>
      </c>
      <c r="U14" s="150" t="s">
        <v>260</v>
      </c>
      <c r="V14" s="150" t="s">
        <v>260</v>
      </c>
      <c r="W14" s="150" t="s">
        <v>260</v>
      </c>
      <c r="X14" s="148">
        <v>0</v>
      </c>
      <c r="Y14" s="150" t="s">
        <v>260</v>
      </c>
      <c r="Z14" s="225" t="s">
        <v>320</v>
      </c>
    </row>
    <row r="15" spans="1:121" ht="27" customHeight="1" x14ac:dyDescent="0.2">
      <c r="A15" s="107" t="s">
        <v>143</v>
      </c>
      <c r="B15" s="142">
        <v>39</v>
      </c>
      <c r="C15" s="142">
        <v>39</v>
      </c>
      <c r="D15" s="147" t="s">
        <v>260</v>
      </c>
      <c r="E15" s="147" t="s">
        <v>260</v>
      </c>
      <c r="F15" s="147" t="s">
        <v>260</v>
      </c>
      <c r="G15" s="142">
        <v>7</v>
      </c>
      <c r="H15" s="142">
        <v>32</v>
      </c>
      <c r="I15" s="142">
        <v>1</v>
      </c>
      <c r="J15" s="142">
        <v>0</v>
      </c>
      <c r="K15" s="142">
        <v>0</v>
      </c>
      <c r="L15" s="142">
        <v>0</v>
      </c>
      <c r="M15" s="190" t="s">
        <v>312</v>
      </c>
      <c r="N15" s="221" t="s">
        <v>313</v>
      </c>
      <c r="O15" s="139" t="s">
        <v>259</v>
      </c>
      <c r="P15" s="139" t="s">
        <v>260</v>
      </c>
      <c r="Q15" s="140" t="s">
        <v>259</v>
      </c>
      <c r="R15" s="139" t="s">
        <v>260</v>
      </c>
      <c r="S15" s="140">
        <v>0</v>
      </c>
      <c r="T15" s="140" t="s">
        <v>260</v>
      </c>
      <c r="U15" s="140" t="s">
        <v>260</v>
      </c>
      <c r="V15" s="140" t="s">
        <v>260</v>
      </c>
      <c r="W15" s="140" t="s">
        <v>260</v>
      </c>
      <c r="X15" s="142">
        <v>0</v>
      </c>
      <c r="Y15" s="140" t="s">
        <v>260</v>
      </c>
      <c r="Z15" s="226" t="s">
        <v>321</v>
      </c>
    </row>
    <row r="16" spans="1:121" ht="27" customHeight="1" x14ac:dyDescent="0.2">
      <c r="A16" s="107" t="s">
        <v>106</v>
      </c>
      <c r="B16" s="142">
        <v>8088</v>
      </c>
      <c r="C16" s="142">
        <v>7821</v>
      </c>
      <c r="D16" s="142">
        <v>131</v>
      </c>
      <c r="E16" s="142">
        <v>32</v>
      </c>
      <c r="F16" s="142">
        <v>104</v>
      </c>
      <c r="G16" s="142">
        <v>7619</v>
      </c>
      <c r="H16" s="142">
        <v>469</v>
      </c>
      <c r="I16" s="142">
        <v>0</v>
      </c>
      <c r="J16" s="142">
        <v>3</v>
      </c>
      <c r="K16" s="142">
        <v>590</v>
      </c>
      <c r="L16" s="142">
        <v>4675</v>
      </c>
      <c r="M16" s="143" t="s">
        <v>322</v>
      </c>
      <c r="N16" s="143" t="s">
        <v>323</v>
      </c>
      <c r="O16" s="140">
        <v>0</v>
      </c>
      <c r="P16" s="248" t="s">
        <v>322</v>
      </c>
      <c r="Q16" s="140">
        <v>0</v>
      </c>
      <c r="R16" s="248" t="s">
        <v>322</v>
      </c>
      <c r="S16" s="140" t="s">
        <v>259</v>
      </c>
      <c r="T16" s="248" t="s">
        <v>322</v>
      </c>
      <c r="U16" s="142">
        <v>694</v>
      </c>
      <c r="V16" s="142">
        <v>238</v>
      </c>
      <c r="W16" s="142">
        <v>97</v>
      </c>
      <c r="X16" s="142">
        <v>1029</v>
      </c>
      <c r="Y16" s="142">
        <v>194</v>
      </c>
      <c r="Z16" s="146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26" ht="27" customHeight="1" x14ac:dyDescent="0.2">
      <c r="A17" s="107" t="s">
        <v>6</v>
      </c>
      <c r="B17" s="142">
        <v>2864</v>
      </c>
      <c r="C17" s="142">
        <v>1919</v>
      </c>
      <c r="D17" s="142">
        <v>573</v>
      </c>
      <c r="E17" s="142">
        <v>57</v>
      </c>
      <c r="F17" s="142">
        <v>315</v>
      </c>
      <c r="G17" s="142">
        <v>2409</v>
      </c>
      <c r="H17" s="142">
        <v>455</v>
      </c>
      <c r="I17" s="142">
        <v>2</v>
      </c>
      <c r="J17" s="142">
        <v>1</v>
      </c>
      <c r="K17" s="142">
        <v>1093</v>
      </c>
      <c r="L17" s="142">
        <v>4080</v>
      </c>
      <c r="M17" s="143" t="s">
        <v>330</v>
      </c>
      <c r="N17" s="143" t="s">
        <v>331</v>
      </c>
      <c r="O17" s="140" t="s">
        <v>259</v>
      </c>
      <c r="P17" s="140"/>
      <c r="Q17" s="140" t="s">
        <v>259</v>
      </c>
      <c r="R17" s="140"/>
      <c r="S17" s="140" t="s">
        <v>259</v>
      </c>
      <c r="T17" s="140"/>
      <c r="U17" s="142">
        <v>158</v>
      </c>
      <c r="V17" s="142">
        <v>37</v>
      </c>
      <c r="W17" s="142">
        <v>3</v>
      </c>
      <c r="X17" s="142">
        <v>198</v>
      </c>
      <c r="Y17" s="142">
        <v>13</v>
      </c>
      <c r="Z17" s="220"/>
    </row>
    <row r="18" spans="1:26" ht="19.5" customHeight="1" x14ac:dyDescent="0.2">
      <c r="A18" s="107" t="s">
        <v>140</v>
      </c>
      <c r="B18" s="142">
        <v>913</v>
      </c>
      <c r="C18" s="142">
        <v>774</v>
      </c>
      <c r="D18" s="142">
        <v>46</v>
      </c>
      <c r="E18" s="142">
        <v>91</v>
      </c>
      <c r="F18" s="142">
        <v>2</v>
      </c>
      <c r="G18" s="142">
        <v>754</v>
      </c>
      <c r="H18" s="142">
        <v>159</v>
      </c>
      <c r="I18" s="142">
        <v>0</v>
      </c>
      <c r="J18" s="142">
        <v>1</v>
      </c>
      <c r="K18" s="142">
        <v>159</v>
      </c>
      <c r="L18" s="142">
        <v>2982</v>
      </c>
      <c r="M18" s="189">
        <v>10</v>
      </c>
      <c r="N18" s="189">
        <v>50</v>
      </c>
      <c r="O18" s="140" t="s">
        <v>259</v>
      </c>
      <c r="P18" s="140"/>
      <c r="Q18" s="140" t="s">
        <v>259</v>
      </c>
      <c r="R18" s="140"/>
      <c r="S18" s="140">
        <v>0</v>
      </c>
      <c r="T18" s="140"/>
      <c r="U18" s="142">
        <v>73</v>
      </c>
      <c r="V18" s="142">
        <v>70</v>
      </c>
      <c r="W18" s="142">
        <v>14</v>
      </c>
      <c r="X18" s="142">
        <v>157</v>
      </c>
      <c r="Y18" s="142">
        <v>66</v>
      </c>
      <c r="Z18" s="146"/>
    </row>
    <row r="19" spans="1:26" ht="20.149999999999999" customHeight="1" x14ac:dyDescent="0.2">
      <c r="A19" s="111" t="s">
        <v>131</v>
      </c>
      <c r="B19" s="148">
        <v>440</v>
      </c>
      <c r="C19" s="142">
        <v>409</v>
      </c>
      <c r="D19" s="148">
        <v>26</v>
      </c>
      <c r="E19" s="142">
        <v>0</v>
      </c>
      <c r="F19" s="148">
        <v>5</v>
      </c>
      <c r="G19" s="148">
        <v>260</v>
      </c>
      <c r="H19" s="142">
        <v>180</v>
      </c>
      <c r="I19" s="148">
        <v>0</v>
      </c>
      <c r="J19" s="142">
        <v>2</v>
      </c>
      <c r="K19" s="249" t="s">
        <v>259</v>
      </c>
      <c r="L19" s="250" t="s">
        <v>259</v>
      </c>
      <c r="M19" s="190">
        <v>50</v>
      </c>
      <c r="N19" s="251">
        <v>100</v>
      </c>
      <c r="O19" s="150" t="s">
        <v>259</v>
      </c>
      <c r="P19" s="150" t="s">
        <v>259</v>
      </c>
      <c r="Q19" s="150" t="s">
        <v>259</v>
      </c>
      <c r="R19" s="140" t="s">
        <v>259</v>
      </c>
      <c r="S19" s="140" t="s">
        <v>259</v>
      </c>
      <c r="T19" s="150" t="s">
        <v>259</v>
      </c>
      <c r="U19" s="148">
        <v>31</v>
      </c>
      <c r="V19" s="148">
        <v>28</v>
      </c>
      <c r="W19" s="142">
        <v>4</v>
      </c>
      <c r="X19" s="142">
        <v>63</v>
      </c>
      <c r="Y19" s="142">
        <v>34</v>
      </c>
      <c r="Z19" s="151"/>
    </row>
    <row r="20" spans="1:26" ht="20.149999999999999" customHeight="1" x14ac:dyDescent="0.2">
      <c r="A20" s="107" t="s">
        <v>7</v>
      </c>
      <c r="B20" s="267">
        <v>81</v>
      </c>
      <c r="C20" s="268">
        <v>81</v>
      </c>
      <c r="D20" s="267">
        <v>0</v>
      </c>
      <c r="E20" s="268">
        <v>0</v>
      </c>
      <c r="F20" s="267">
        <v>0</v>
      </c>
      <c r="G20" s="267">
        <v>0</v>
      </c>
      <c r="H20" s="268">
        <v>81</v>
      </c>
      <c r="I20" s="267">
        <v>0</v>
      </c>
      <c r="J20" s="268">
        <v>1</v>
      </c>
      <c r="K20" s="268">
        <v>25</v>
      </c>
      <c r="L20" s="267">
        <v>608</v>
      </c>
      <c r="M20" s="138">
        <v>10</v>
      </c>
      <c r="N20" s="190">
        <v>50</v>
      </c>
      <c r="O20" s="140">
        <v>0</v>
      </c>
      <c r="P20" s="140">
        <v>0</v>
      </c>
      <c r="Q20" s="140">
        <v>0</v>
      </c>
      <c r="R20" s="139">
        <v>0</v>
      </c>
      <c r="S20" s="139">
        <v>0</v>
      </c>
      <c r="T20" s="140">
        <v>0</v>
      </c>
      <c r="U20" s="267">
        <v>0</v>
      </c>
      <c r="V20" s="267">
        <v>0</v>
      </c>
      <c r="W20" s="268">
        <v>1</v>
      </c>
      <c r="X20" s="268">
        <v>1</v>
      </c>
      <c r="Y20" s="268">
        <v>1</v>
      </c>
      <c r="Z20" s="269"/>
    </row>
    <row r="21" spans="1:26" ht="20.149999999999999" customHeight="1" x14ac:dyDescent="0.2">
      <c r="A21" s="107" t="s">
        <v>8</v>
      </c>
      <c r="B21" s="142">
        <v>132</v>
      </c>
      <c r="C21" s="270" t="s">
        <v>282</v>
      </c>
      <c r="D21" s="270" t="s">
        <v>282</v>
      </c>
      <c r="E21" s="270" t="s">
        <v>282</v>
      </c>
      <c r="F21" s="270" t="s">
        <v>282</v>
      </c>
      <c r="G21" s="142">
        <v>0</v>
      </c>
      <c r="H21" s="142">
        <v>132</v>
      </c>
      <c r="I21" s="142">
        <v>1</v>
      </c>
      <c r="J21" s="142">
        <v>1</v>
      </c>
      <c r="K21" s="142">
        <v>54</v>
      </c>
      <c r="L21" s="142">
        <v>420</v>
      </c>
      <c r="M21" s="190">
        <v>10</v>
      </c>
      <c r="N21" s="190">
        <v>50</v>
      </c>
      <c r="O21" s="140" t="s">
        <v>259</v>
      </c>
      <c r="P21" s="140" t="s">
        <v>259</v>
      </c>
      <c r="Q21" s="140" t="s">
        <v>259</v>
      </c>
      <c r="R21" s="140" t="s">
        <v>259</v>
      </c>
      <c r="S21" s="140">
        <v>70</v>
      </c>
      <c r="T21" s="140" t="s">
        <v>259</v>
      </c>
      <c r="U21" s="142">
        <v>0</v>
      </c>
      <c r="V21" s="142">
        <v>4</v>
      </c>
      <c r="W21" s="142">
        <v>4</v>
      </c>
      <c r="X21" s="142">
        <v>8</v>
      </c>
      <c r="Y21" s="142">
        <v>3</v>
      </c>
      <c r="Z21" s="146"/>
    </row>
    <row r="22" spans="1:26" ht="27" customHeight="1" x14ac:dyDescent="0.2">
      <c r="A22" s="107" t="s">
        <v>127</v>
      </c>
      <c r="B22" s="142">
        <v>447</v>
      </c>
      <c r="C22" s="142">
        <v>447</v>
      </c>
      <c r="D22" s="142">
        <v>0</v>
      </c>
      <c r="E22" s="142">
        <v>0</v>
      </c>
      <c r="F22" s="142">
        <v>0</v>
      </c>
      <c r="G22" s="142">
        <v>422</v>
      </c>
      <c r="H22" s="142">
        <v>25</v>
      </c>
      <c r="I22" s="142">
        <v>0</v>
      </c>
      <c r="J22" s="142">
        <v>6</v>
      </c>
      <c r="K22" s="142">
        <v>799</v>
      </c>
      <c r="L22" s="142">
        <v>6356</v>
      </c>
      <c r="M22" s="248" t="s">
        <v>348</v>
      </c>
      <c r="N22" s="190" t="s">
        <v>349</v>
      </c>
      <c r="O22" s="140" t="s">
        <v>259</v>
      </c>
      <c r="P22" s="140"/>
      <c r="Q22" s="140" t="s">
        <v>259</v>
      </c>
      <c r="R22" s="140"/>
      <c r="S22" s="140" t="s">
        <v>259</v>
      </c>
      <c r="T22" s="140"/>
      <c r="U22" s="142">
        <v>121</v>
      </c>
      <c r="V22" s="142">
        <v>22</v>
      </c>
      <c r="W22" s="142">
        <v>90</v>
      </c>
      <c r="X22" s="142">
        <v>233</v>
      </c>
      <c r="Y22" s="142">
        <v>343</v>
      </c>
      <c r="Z22" s="271"/>
    </row>
    <row r="23" spans="1:26" ht="33" x14ac:dyDescent="0.2">
      <c r="A23" s="107" t="s">
        <v>128</v>
      </c>
      <c r="B23" s="142">
        <v>158</v>
      </c>
      <c r="C23" s="142">
        <v>136</v>
      </c>
      <c r="D23" s="142">
        <v>21</v>
      </c>
      <c r="E23" s="142">
        <v>1</v>
      </c>
      <c r="F23" s="142">
        <v>0</v>
      </c>
      <c r="G23" s="142">
        <v>148</v>
      </c>
      <c r="H23" s="142">
        <v>10</v>
      </c>
      <c r="I23" s="142">
        <v>0</v>
      </c>
      <c r="J23" s="142">
        <v>6</v>
      </c>
      <c r="K23" s="142">
        <v>338</v>
      </c>
      <c r="L23" s="142">
        <v>1460</v>
      </c>
      <c r="M23" s="143" t="s">
        <v>354</v>
      </c>
      <c r="N23" s="272" t="s">
        <v>355</v>
      </c>
      <c r="O23" s="140" t="s">
        <v>259</v>
      </c>
      <c r="P23" s="140" t="s">
        <v>259</v>
      </c>
      <c r="Q23" s="140">
        <v>197</v>
      </c>
      <c r="R23" s="273" t="s">
        <v>356</v>
      </c>
      <c r="S23" s="140" t="s">
        <v>259</v>
      </c>
      <c r="T23" s="140" t="s">
        <v>259</v>
      </c>
      <c r="U23" s="142">
        <v>15</v>
      </c>
      <c r="V23" s="142">
        <v>6</v>
      </c>
      <c r="W23" s="142">
        <v>11</v>
      </c>
      <c r="X23" s="142">
        <v>32</v>
      </c>
      <c r="Y23" s="142">
        <v>50</v>
      </c>
      <c r="Z23" s="274"/>
    </row>
    <row r="24" spans="1:26" ht="33" x14ac:dyDescent="0.2">
      <c r="A24" s="111" t="s">
        <v>129</v>
      </c>
      <c r="B24" s="142">
        <v>320</v>
      </c>
      <c r="C24" s="148">
        <v>247</v>
      </c>
      <c r="D24" s="142">
        <v>63</v>
      </c>
      <c r="E24" s="148">
        <v>0</v>
      </c>
      <c r="F24" s="148">
        <v>10</v>
      </c>
      <c r="G24" s="148">
        <v>301</v>
      </c>
      <c r="H24" s="148">
        <v>19</v>
      </c>
      <c r="I24" s="148"/>
      <c r="J24" s="148">
        <v>3</v>
      </c>
      <c r="K24" s="148">
        <v>32</v>
      </c>
      <c r="L24" s="142">
        <v>136</v>
      </c>
      <c r="M24" s="275" t="s">
        <v>354</v>
      </c>
      <c r="N24" s="276" t="s">
        <v>361</v>
      </c>
      <c r="O24" s="150" t="s">
        <v>259</v>
      </c>
      <c r="P24" s="140"/>
      <c r="Q24" s="140">
        <v>0</v>
      </c>
      <c r="R24" s="140">
        <v>40</v>
      </c>
      <c r="S24" s="140">
        <v>0</v>
      </c>
      <c r="T24" s="150">
        <v>40</v>
      </c>
      <c r="U24" s="148">
        <v>22</v>
      </c>
      <c r="V24" s="148">
        <v>21</v>
      </c>
      <c r="W24" s="148">
        <v>6</v>
      </c>
      <c r="X24" s="148">
        <v>49</v>
      </c>
      <c r="Y24" s="148">
        <v>22</v>
      </c>
      <c r="Z24" s="277"/>
    </row>
    <row r="25" spans="1:26" ht="20.149999999999999" customHeight="1" x14ac:dyDescent="0.2">
      <c r="A25" s="107" t="s">
        <v>9</v>
      </c>
      <c r="B25" s="137">
        <v>17</v>
      </c>
      <c r="C25" s="142">
        <v>17</v>
      </c>
      <c r="D25" s="324"/>
      <c r="E25" s="142"/>
      <c r="F25" s="142"/>
      <c r="G25" s="142">
        <v>0</v>
      </c>
      <c r="H25" s="142">
        <v>17</v>
      </c>
      <c r="I25" s="142">
        <v>1</v>
      </c>
      <c r="J25" s="142">
        <v>3</v>
      </c>
      <c r="K25" s="142">
        <v>0</v>
      </c>
      <c r="L25" s="137"/>
      <c r="M25" s="190">
        <v>20</v>
      </c>
      <c r="N25" s="190">
        <v>40</v>
      </c>
      <c r="O25" s="140" t="s">
        <v>259</v>
      </c>
      <c r="P25" s="139"/>
      <c r="Q25" s="139" t="s">
        <v>259</v>
      </c>
      <c r="R25" s="139"/>
      <c r="S25" s="139" t="s">
        <v>259</v>
      </c>
      <c r="T25" s="140"/>
      <c r="U25" s="142">
        <v>14</v>
      </c>
      <c r="V25" s="142">
        <v>7</v>
      </c>
      <c r="W25" s="142">
        <v>56</v>
      </c>
      <c r="X25" s="142">
        <v>77</v>
      </c>
      <c r="Y25" s="142">
        <v>25</v>
      </c>
      <c r="Z25" s="274"/>
    </row>
    <row r="26" spans="1:26" ht="20.149999999999999" customHeight="1" x14ac:dyDescent="0.2">
      <c r="A26" s="107" t="s">
        <v>10</v>
      </c>
      <c r="B26" s="142">
        <v>304</v>
      </c>
      <c r="C26" s="270" t="s">
        <v>282</v>
      </c>
      <c r="D26" s="270" t="s">
        <v>282</v>
      </c>
      <c r="E26" s="142" t="s">
        <v>282</v>
      </c>
      <c r="F26" s="270" t="s">
        <v>282</v>
      </c>
      <c r="G26" s="142">
        <v>236</v>
      </c>
      <c r="H26" s="142">
        <v>14</v>
      </c>
      <c r="I26" s="142">
        <v>0</v>
      </c>
      <c r="J26" s="142">
        <v>4</v>
      </c>
      <c r="K26" s="142">
        <v>51</v>
      </c>
      <c r="L26" s="142">
        <v>442</v>
      </c>
      <c r="M26" s="190">
        <v>10</v>
      </c>
      <c r="N26" s="190">
        <v>50</v>
      </c>
      <c r="O26" s="140" t="s">
        <v>259</v>
      </c>
      <c r="P26" s="140"/>
      <c r="Q26" s="140" t="s">
        <v>259</v>
      </c>
      <c r="R26" s="140"/>
      <c r="S26" s="140" t="s">
        <v>259</v>
      </c>
      <c r="T26" s="140"/>
      <c r="U26" s="140">
        <v>5</v>
      </c>
      <c r="V26" s="140" t="s">
        <v>372</v>
      </c>
      <c r="W26" s="142">
        <v>0</v>
      </c>
      <c r="X26" s="142">
        <v>5</v>
      </c>
      <c r="Y26" s="142">
        <v>2</v>
      </c>
      <c r="Z26" s="220"/>
    </row>
    <row r="27" spans="1:26" ht="20.149999999999999" customHeight="1" x14ac:dyDescent="0.2">
      <c r="A27" s="107" t="s">
        <v>11</v>
      </c>
      <c r="B27" s="142">
        <v>0</v>
      </c>
      <c r="C27" s="142"/>
      <c r="D27" s="142"/>
      <c r="E27" s="142"/>
      <c r="F27" s="142"/>
      <c r="G27" s="142"/>
      <c r="H27" s="142"/>
      <c r="I27" s="267">
        <v>0</v>
      </c>
      <c r="J27" s="267">
        <v>1</v>
      </c>
      <c r="K27" s="267">
        <v>20</v>
      </c>
      <c r="L27" s="267">
        <v>106</v>
      </c>
      <c r="M27" s="190">
        <v>5</v>
      </c>
      <c r="N27" s="190">
        <v>50</v>
      </c>
      <c r="O27" s="140"/>
      <c r="P27" s="140"/>
      <c r="Q27" s="140"/>
      <c r="R27" s="140"/>
      <c r="S27" s="140"/>
      <c r="T27" s="140"/>
      <c r="U27" s="267">
        <v>28</v>
      </c>
      <c r="V27" s="267"/>
      <c r="W27" s="267">
        <v>13</v>
      </c>
      <c r="X27" s="267">
        <v>41</v>
      </c>
      <c r="Y27" s="267">
        <v>4</v>
      </c>
      <c r="Z27" s="325"/>
    </row>
    <row r="28" spans="1:26" ht="20.149999999999999" customHeight="1" thickBot="1" x14ac:dyDescent="0.25">
      <c r="A28" s="293" t="s">
        <v>12</v>
      </c>
      <c r="B28" s="309">
        <v>1118</v>
      </c>
      <c r="C28" s="309">
        <v>1118</v>
      </c>
      <c r="D28" s="326" t="s">
        <v>282</v>
      </c>
      <c r="E28" s="326" t="s">
        <v>282</v>
      </c>
      <c r="F28" s="309">
        <v>0</v>
      </c>
      <c r="G28" s="309">
        <v>881</v>
      </c>
      <c r="H28" s="309">
        <v>237</v>
      </c>
      <c r="I28" s="309">
        <v>0</v>
      </c>
      <c r="J28" s="309">
        <v>7</v>
      </c>
      <c r="K28" s="309">
        <v>45</v>
      </c>
      <c r="L28" s="309">
        <v>486</v>
      </c>
      <c r="M28" s="327">
        <v>10</v>
      </c>
      <c r="N28" s="327">
        <v>50</v>
      </c>
      <c r="O28" s="328" t="s">
        <v>386</v>
      </c>
      <c r="P28" s="328"/>
      <c r="Q28" s="328" t="s">
        <v>386</v>
      </c>
      <c r="R28" s="328"/>
      <c r="S28" s="328" t="s">
        <v>386</v>
      </c>
      <c r="T28" s="328"/>
      <c r="U28" s="309">
        <v>1447</v>
      </c>
      <c r="V28" s="309">
        <v>35</v>
      </c>
      <c r="W28" s="309">
        <v>22</v>
      </c>
      <c r="X28" s="309">
        <v>1504</v>
      </c>
      <c r="Y28" s="309">
        <v>60</v>
      </c>
      <c r="Z28" s="528" t="s">
        <v>387</v>
      </c>
    </row>
    <row r="29" spans="1:26" ht="20.149999999999999" customHeight="1" x14ac:dyDescent="0.2"/>
    <row r="30" spans="1:26" ht="22" customHeight="1" thickBot="1" x14ac:dyDescent="0.3">
      <c r="A30" s="58" t="s">
        <v>82</v>
      </c>
      <c r="K30" s="435" t="str">
        <f>蔵書等!P30</f>
        <v>令和7年度</v>
      </c>
      <c r="L30" s="435"/>
      <c r="M30" s="435"/>
      <c r="N30" s="435"/>
      <c r="O30" s="25"/>
    </row>
    <row r="31" spans="1:26" ht="22" customHeight="1" x14ac:dyDescent="0.2">
      <c r="A31" s="472" t="s">
        <v>0</v>
      </c>
      <c r="B31" s="436" t="s">
        <v>162</v>
      </c>
      <c r="C31" s="437"/>
      <c r="D31" s="437"/>
      <c r="E31" s="437"/>
      <c r="F31" s="437"/>
      <c r="G31" s="437"/>
      <c r="H31" s="437"/>
      <c r="I31" s="438"/>
      <c r="J31" s="87" t="s">
        <v>83</v>
      </c>
      <c r="K31" s="503" t="s">
        <v>94</v>
      </c>
      <c r="L31" s="504"/>
      <c r="M31" s="504"/>
      <c r="N31" s="505"/>
      <c r="O31" s="59"/>
    </row>
    <row r="32" spans="1:26" ht="22" customHeight="1" x14ac:dyDescent="0.2">
      <c r="A32" s="473"/>
      <c r="B32" s="15"/>
      <c r="C32" s="22"/>
      <c r="D32" s="2"/>
      <c r="E32" s="22"/>
      <c r="F32" s="2"/>
      <c r="G32" s="22"/>
      <c r="H32" s="512" t="s">
        <v>95</v>
      </c>
      <c r="I32" s="15"/>
      <c r="J32" s="53" t="s">
        <v>15</v>
      </c>
      <c r="K32" s="506"/>
      <c r="L32" s="507"/>
      <c r="M32" s="507"/>
      <c r="N32" s="508"/>
      <c r="O32" s="59"/>
    </row>
    <row r="33" spans="1:15" ht="22" customHeight="1" x14ac:dyDescent="0.2">
      <c r="A33" s="473"/>
      <c r="B33" s="72" t="s">
        <v>96</v>
      </c>
      <c r="C33" s="73" t="s">
        <v>97</v>
      </c>
      <c r="D33" s="39" t="s">
        <v>98</v>
      </c>
      <c r="E33" s="73" t="s">
        <v>99</v>
      </c>
      <c r="F33" s="39" t="s">
        <v>100</v>
      </c>
      <c r="G33" s="73" t="s">
        <v>101</v>
      </c>
      <c r="H33" s="513"/>
      <c r="I33" s="72" t="s">
        <v>22</v>
      </c>
      <c r="J33" s="52" t="s">
        <v>27</v>
      </c>
      <c r="K33" s="509"/>
      <c r="L33" s="510"/>
      <c r="M33" s="510"/>
      <c r="N33" s="511"/>
      <c r="O33" s="59"/>
    </row>
    <row r="34" spans="1:15" ht="20.149999999999999" customHeight="1" x14ac:dyDescent="0.2">
      <c r="A34" s="103" t="s">
        <v>3</v>
      </c>
      <c r="B34" s="137">
        <v>17</v>
      </c>
      <c r="C34" s="137">
        <v>0</v>
      </c>
      <c r="D34" s="137">
        <v>0</v>
      </c>
      <c r="E34" s="137">
        <v>0</v>
      </c>
      <c r="F34" s="137">
        <v>0</v>
      </c>
      <c r="G34" s="137">
        <v>30</v>
      </c>
      <c r="H34" s="137">
        <v>0</v>
      </c>
      <c r="I34" s="137">
        <v>0</v>
      </c>
      <c r="J34" s="137">
        <v>47</v>
      </c>
      <c r="K34" s="152"/>
      <c r="L34" s="153"/>
      <c r="M34" s="153"/>
      <c r="N34" s="154"/>
      <c r="O34" s="54"/>
    </row>
    <row r="35" spans="1:15" ht="20.149999999999999" customHeight="1" x14ac:dyDescent="0.2">
      <c r="A35" s="107" t="s">
        <v>115</v>
      </c>
      <c r="B35" s="142">
        <v>0</v>
      </c>
      <c r="C35" s="142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  <c r="K35" s="129"/>
      <c r="L35" s="54"/>
      <c r="M35" s="54"/>
      <c r="N35" s="155"/>
      <c r="O35" s="54"/>
    </row>
    <row r="36" spans="1:15" ht="20.149999999999999" customHeight="1" x14ac:dyDescent="0.2">
      <c r="A36" s="107" t="s">
        <v>258</v>
      </c>
      <c r="B36" s="142">
        <v>0</v>
      </c>
      <c r="C36" s="142">
        <v>0</v>
      </c>
      <c r="D36" s="142">
        <v>0</v>
      </c>
      <c r="E36" s="142">
        <v>0</v>
      </c>
      <c r="F36" s="142">
        <v>0</v>
      </c>
      <c r="G36" s="142">
        <v>34</v>
      </c>
      <c r="H36" s="142">
        <v>0</v>
      </c>
      <c r="I36" s="142">
        <v>0</v>
      </c>
      <c r="J36" s="142">
        <v>34</v>
      </c>
      <c r="K36" s="156"/>
      <c r="L36" s="54"/>
      <c r="M36" s="54"/>
      <c r="N36" s="155"/>
      <c r="O36" s="54"/>
    </row>
    <row r="37" spans="1:15" ht="20.149999999999999" customHeight="1" x14ac:dyDescent="0.2">
      <c r="A37" s="107" t="s">
        <v>179</v>
      </c>
      <c r="B37" s="142">
        <v>0</v>
      </c>
      <c r="C37" s="142">
        <v>0</v>
      </c>
      <c r="D37" s="142">
        <v>0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0</v>
      </c>
      <c r="K37" s="156"/>
      <c r="L37" s="54"/>
      <c r="M37" s="54"/>
      <c r="N37" s="155"/>
      <c r="O37" s="54"/>
    </row>
    <row r="38" spans="1:15" ht="20.149999999999999" customHeight="1" x14ac:dyDescent="0.2">
      <c r="A38" s="111" t="s">
        <v>178</v>
      </c>
      <c r="B38" s="148">
        <v>0</v>
      </c>
      <c r="C38" s="148">
        <v>0</v>
      </c>
      <c r="D38" s="148">
        <v>0</v>
      </c>
      <c r="E38" s="148">
        <v>0</v>
      </c>
      <c r="F38" s="148">
        <v>0</v>
      </c>
      <c r="G38" s="148">
        <v>0</v>
      </c>
      <c r="H38" s="148">
        <v>0</v>
      </c>
      <c r="I38" s="148">
        <v>0</v>
      </c>
      <c r="J38" s="148">
        <v>0</v>
      </c>
      <c r="K38" s="157" t="s">
        <v>290</v>
      </c>
      <c r="L38" s="158"/>
      <c r="M38" s="158"/>
      <c r="N38" s="159"/>
      <c r="O38" s="54"/>
    </row>
    <row r="39" spans="1:15" ht="20.149999999999999" customHeight="1" x14ac:dyDescent="0.2">
      <c r="A39" s="107" t="s">
        <v>4</v>
      </c>
      <c r="B39" s="142">
        <v>0</v>
      </c>
      <c r="C39" s="142">
        <v>0</v>
      </c>
      <c r="D39" s="142">
        <v>0</v>
      </c>
      <c r="E39" s="142">
        <v>0</v>
      </c>
      <c r="F39" s="142">
        <v>0</v>
      </c>
      <c r="G39" s="142">
        <v>29</v>
      </c>
      <c r="H39" s="142">
        <v>0</v>
      </c>
      <c r="I39" s="142">
        <v>0</v>
      </c>
      <c r="J39" s="142">
        <v>29</v>
      </c>
      <c r="K39" s="156" t="s">
        <v>298</v>
      </c>
      <c r="L39" s="54"/>
      <c r="M39" s="54"/>
      <c r="N39" s="155"/>
      <c r="O39" s="54"/>
    </row>
    <row r="40" spans="1:15" ht="20.149999999999999" customHeight="1" x14ac:dyDescent="0.2">
      <c r="A40" s="107" t="s">
        <v>130</v>
      </c>
      <c r="B40" s="142">
        <v>1</v>
      </c>
      <c r="C40" s="142">
        <v>0</v>
      </c>
      <c r="D40" s="142">
        <v>0</v>
      </c>
      <c r="E40" s="142">
        <v>0</v>
      </c>
      <c r="F40" s="142">
        <v>0</v>
      </c>
      <c r="G40" s="142">
        <v>4</v>
      </c>
      <c r="H40" s="142">
        <v>0</v>
      </c>
      <c r="I40" s="142">
        <v>0</v>
      </c>
      <c r="J40" s="142">
        <v>5</v>
      </c>
      <c r="K40" s="156"/>
      <c r="L40" s="54"/>
      <c r="M40" s="54"/>
      <c r="N40" s="155"/>
      <c r="O40" s="54"/>
    </row>
    <row r="41" spans="1:15" ht="20.149999999999999" customHeight="1" x14ac:dyDescent="0.2">
      <c r="A41" s="107" t="s">
        <v>5</v>
      </c>
      <c r="B41" s="142">
        <v>0</v>
      </c>
      <c r="C41" s="142">
        <v>0</v>
      </c>
      <c r="D41" s="142">
        <v>0</v>
      </c>
      <c r="E41" s="142">
        <v>0</v>
      </c>
      <c r="F41" s="142">
        <v>0</v>
      </c>
      <c r="G41" s="142">
        <v>4</v>
      </c>
      <c r="H41" s="142">
        <v>0</v>
      </c>
      <c r="I41" s="142">
        <v>0</v>
      </c>
      <c r="J41" s="142">
        <v>4</v>
      </c>
      <c r="K41" s="156"/>
      <c r="L41" s="54"/>
      <c r="M41" s="54"/>
      <c r="N41" s="155"/>
      <c r="O41" s="54"/>
    </row>
    <row r="42" spans="1:15" ht="20.149999999999999" customHeight="1" x14ac:dyDescent="0.2">
      <c r="A42" s="107" t="s">
        <v>132</v>
      </c>
      <c r="B42" s="142">
        <v>0</v>
      </c>
      <c r="C42" s="142">
        <v>0</v>
      </c>
      <c r="D42" s="142">
        <v>0</v>
      </c>
      <c r="E42" s="142">
        <v>0</v>
      </c>
      <c r="F42" s="142">
        <v>0</v>
      </c>
      <c r="G42" s="142">
        <v>0</v>
      </c>
      <c r="H42" s="142">
        <v>0</v>
      </c>
      <c r="I42" s="142">
        <v>0</v>
      </c>
      <c r="J42" s="142">
        <v>0</v>
      </c>
      <c r="K42" s="156" t="s">
        <v>298</v>
      </c>
      <c r="L42" s="54"/>
      <c r="M42" s="54"/>
      <c r="N42" s="155"/>
      <c r="O42" s="54"/>
    </row>
    <row r="43" spans="1:15" ht="20.149999999999999" customHeight="1" x14ac:dyDescent="0.2">
      <c r="A43" s="111" t="s">
        <v>139</v>
      </c>
      <c r="B43" s="148">
        <v>0</v>
      </c>
      <c r="C43" s="148">
        <v>0</v>
      </c>
      <c r="D43" s="148">
        <v>0</v>
      </c>
      <c r="E43" s="148">
        <v>0</v>
      </c>
      <c r="F43" s="148">
        <v>0</v>
      </c>
      <c r="G43" s="148">
        <v>0</v>
      </c>
      <c r="H43" s="148">
        <v>0</v>
      </c>
      <c r="I43" s="148">
        <v>0</v>
      </c>
      <c r="J43" s="148">
        <v>0</v>
      </c>
      <c r="K43" s="157" t="s">
        <v>298</v>
      </c>
      <c r="L43" s="158"/>
      <c r="M43" s="158"/>
      <c r="N43" s="159"/>
      <c r="O43" s="54"/>
    </row>
    <row r="44" spans="1:15" ht="20.149999999999999" customHeight="1" x14ac:dyDescent="0.2">
      <c r="A44" s="107" t="s">
        <v>143</v>
      </c>
      <c r="B44" s="142">
        <v>0</v>
      </c>
      <c r="C44" s="142">
        <v>0</v>
      </c>
      <c r="D44" s="142">
        <v>0</v>
      </c>
      <c r="E44" s="142">
        <v>0</v>
      </c>
      <c r="F44" s="142">
        <v>0</v>
      </c>
      <c r="G44" s="142">
        <v>0</v>
      </c>
      <c r="H44" s="142">
        <v>0</v>
      </c>
      <c r="I44" s="142">
        <v>0</v>
      </c>
      <c r="J44" s="142">
        <v>0</v>
      </c>
      <c r="K44" s="156" t="s">
        <v>298</v>
      </c>
      <c r="L44" s="54"/>
      <c r="M44" s="54"/>
      <c r="N44" s="155"/>
      <c r="O44" s="54"/>
    </row>
    <row r="45" spans="1:15" ht="20.149999999999999" customHeight="1" x14ac:dyDescent="0.2">
      <c r="A45" s="107" t="s">
        <v>106</v>
      </c>
      <c r="B45" s="142">
        <v>24</v>
      </c>
      <c r="C45" s="142">
        <v>0</v>
      </c>
      <c r="D45" s="142">
        <v>0</v>
      </c>
      <c r="E45" s="142">
        <v>0</v>
      </c>
      <c r="F45" s="142">
        <v>0</v>
      </c>
      <c r="G45" s="142">
        <v>0</v>
      </c>
      <c r="H45" s="142">
        <v>0</v>
      </c>
      <c r="I45" s="142">
        <v>0</v>
      </c>
      <c r="J45" s="142">
        <v>24</v>
      </c>
      <c r="K45" s="156"/>
      <c r="L45" s="54"/>
      <c r="M45" s="54"/>
      <c r="N45" s="155"/>
      <c r="O45" s="54"/>
    </row>
    <row r="46" spans="1:15" ht="20.149999999999999" customHeight="1" x14ac:dyDescent="0.2">
      <c r="A46" s="107" t="s">
        <v>6</v>
      </c>
      <c r="B46" s="142">
        <v>0</v>
      </c>
      <c r="C46" s="142">
        <v>0</v>
      </c>
      <c r="D46" s="142">
        <v>0</v>
      </c>
      <c r="E46" s="142">
        <v>0</v>
      </c>
      <c r="F46" s="142">
        <v>0</v>
      </c>
      <c r="G46" s="142">
        <v>3</v>
      </c>
      <c r="H46" s="142">
        <v>0</v>
      </c>
      <c r="I46" s="142">
        <v>0</v>
      </c>
      <c r="J46" s="142">
        <v>3</v>
      </c>
      <c r="K46" s="156"/>
      <c r="L46" s="54"/>
      <c r="M46" s="54"/>
      <c r="N46" s="155"/>
      <c r="O46" s="54"/>
    </row>
    <row r="47" spans="1:15" ht="20.149999999999999" customHeight="1" x14ac:dyDescent="0.2">
      <c r="A47" s="107" t="s">
        <v>140</v>
      </c>
      <c r="B47" s="142">
        <v>1</v>
      </c>
      <c r="C47" s="142">
        <v>0</v>
      </c>
      <c r="D47" s="142">
        <v>0</v>
      </c>
      <c r="E47" s="142">
        <v>0</v>
      </c>
      <c r="F47" s="142">
        <v>0</v>
      </c>
      <c r="G47" s="142">
        <v>0</v>
      </c>
      <c r="H47" s="142">
        <v>0</v>
      </c>
      <c r="I47" s="142">
        <v>0</v>
      </c>
      <c r="J47" s="142">
        <v>1</v>
      </c>
      <c r="K47" s="156"/>
      <c r="L47" s="54"/>
      <c r="M47" s="54"/>
      <c r="N47" s="155"/>
      <c r="O47" s="54"/>
    </row>
    <row r="48" spans="1:15" ht="20.149999999999999" customHeight="1" x14ac:dyDescent="0.2">
      <c r="A48" s="111" t="s">
        <v>131</v>
      </c>
      <c r="B48" s="148">
        <v>0</v>
      </c>
      <c r="C48" s="148">
        <v>0</v>
      </c>
      <c r="D48" s="148">
        <v>0</v>
      </c>
      <c r="E48" s="148">
        <v>0</v>
      </c>
      <c r="F48" s="148">
        <v>0</v>
      </c>
      <c r="G48" s="148">
        <v>72</v>
      </c>
      <c r="H48" s="148">
        <v>0</v>
      </c>
      <c r="I48" s="148">
        <v>0</v>
      </c>
      <c r="J48" s="148">
        <v>72</v>
      </c>
      <c r="K48" s="157"/>
      <c r="L48" s="158"/>
      <c r="M48" s="158"/>
      <c r="N48" s="159"/>
      <c r="O48" s="54"/>
    </row>
    <row r="49" spans="1:15" ht="20.149999999999999" customHeight="1" x14ac:dyDescent="0.2">
      <c r="A49" s="107" t="s">
        <v>7</v>
      </c>
      <c r="B49" s="267">
        <v>0</v>
      </c>
      <c r="C49" s="267">
        <v>0</v>
      </c>
      <c r="D49" s="267">
        <v>0</v>
      </c>
      <c r="E49" s="267">
        <v>0</v>
      </c>
      <c r="F49" s="267">
        <v>0</v>
      </c>
      <c r="G49" s="267">
        <v>42</v>
      </c>
      <c r="H49" s="267">
        <v>0</v>
      </c>
      <c r="I49" s="267">
        <v>0</v>
      </c>
      <c r="J49" s="267">
        <v>42</v>
      </c>
      <c r="K49" s="278"/>
      <c r="L49" s="55"/>
      <c r="M49" s="55"/>
      <c r="N49" s="279"/>
      <c r="O49" s="55"/>
    </row>
    <row r="50" spans="1:15" ht="20.149999999999999" customHeight="1" x14ac:dyDescent="0.2">
      <c r="A50" s="107" t="s">
        <v>8</v>
      </c>
      <c r="B50" s="142">
        <v>0</v>
      </c>
      <c r="C50" s="142">
        <v>0</v>
      </c>
      <c r="D50" s="142">
        <v>0</v>
      </c>
      <c r="E50" s="142">
        <v>0</v>
      </c>
      <c r="F50" s="142">
        <v>0</v>
      </c>
      <c r="G50" s="142">
        <v>178</v>
      </c>
      <c r="H50" s="142">
        <v>0</v>
      </c>
      <c r="I50" s="142">
        <v>0</v>
      </c>
      <c r="J50" s="142">
        <v>178</v>
      </c>
      <c r="K50" s="156" t="s">
        <v>342</v>
      </c>
      <c r="L50" s="54"/>
      <c r="M50" s="54"/>
      <c r="N50" s="155"/>
      <c r="O50" s="54"/>
    </row>
    <row r="51" spans="1:15" ht="20.149999999999999" customHeight="1" x14ac:dyDescent="0.2">
      <c r="A51" s="107" t="s">
        <v>127</v>
      </c>
      <c r="B51" s="142">
        <v>0</v>
      </c>
      <c r="C51" s="142">
        <v>0</v>
      </c>
      <c r="D51" s="142">
        <v>0</v>
      </c>
      <c r="E51" s="142">
        <v>5</v>
      </c>
      <c r="F51" s="142">
        <v>0</v>
      </c>
      <c r="G51" s="142">
        <v>13</v>
      </c>
      <c r="H51" s="142">
        <v>1</v>
      </c>
      <c r="I51" s="142">
        <v>12</v>
      </c>
      <c r="J51" s="142">
        <v>31</v>
      </c>
      <c r="K51" s="156"/>
      <c r="L51" s="54"/>
      <c r="M51" s="54"/>
      <c r="N51" s="155"/>
      <c r="O51" s="54"/>
    </row>
    <row r="52" spans="1:15" ht="20.149999999999999" customHeight="1" x14ac:dyDescent="0.2">
      <c r="A52" s="107" t="s">
        <v>128</v>
      </c>
      <c r="B52" s="142">
        <v>0</v>
      </c>
      <c r="C52" s="142">
        <v>0</v>
      </c>
      <c r="D52" s="142">
        <v>0</v>
      </c>
      <c r="E52" s="142">
        <v>0</v>
      </c>
      <c r="F52" s="142">
        <v>0</v>
      </c>
      <c r="G52" s="142">
        <v>147</v>
      </c>
      <c r="H52" s="142">
        <v>3</v>
      </c>
      <c r="I52" s="142">
        <v>14</v>
      </c>
      <c r="J52" s="142">
        <v>164</v>
      </c>
      <c r="K52" s="280"/>
      <c r="L52" s="281"/>
      <c r="M52" s="281"/>
      <c r="N52" s="282"/>
      <c r="O52" s="54"/>
    </row>
    <row r="53" spans="1:15" ht="20.149999999999999" customHeight="1" x14ac:dyDescent="0.2">
      <c r="A53" s="111" t="s">
        <v>129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148">
        <v>160</v>
      </c>
      <c r="H53" s="148">
        <v>0</v>
      </c>
      <c r="I53" s="148">
        <v>0</v>
      </c>
      <c r="J53" s="148">
        <v>160</v>
      </c>
      <c r="K53" s="157"/>
      <c r="L53" s="158"/>
      <c r="M53" s="158"/>
      <c r="N53" s="159"/>
      <c r="O53" s="54"/>
    </row>
    <row r="54" spans="1:15" ht="20.149999999999999" customHeight="1" x14ac:dyDescent="0.2">
      <c r="A54" s="107" t="s">
        <v>9</v>
      </c>
      <c r="B54" s="142">
        <v>0</v>
      </c>
      <c r="C54" s="142">
        <v>0</v>
      </c>
      <c r="D54" s="142">
        <v>0</v>
      </c>
      <c r="E54" s="142">
        <v>0</v>
      </c>
      <c r="F54" s="142">
        <v>0</v>
      </c>
      <c r="G54" s="142">
        <v>0</v>
      </c>
      <c r="H54" s="142">
        <v>0</v>
      </c>
      <c r="I54" s="142">
        <v>0</v>
      </c>
      <c r="J54" s="142">
        <v>0</v>
      </c>
      <c r="K54" s="156" t="s">
        <v>365</v>
      </c>
      <c r="L54" s="54"/>
      <c r="M54" s="54"/>
      <c r="N54" s="155"/>
      <c r="O54" s="54"/>
    </row>
    <row r="55" spans="1:15" ht="20.149999999999999" customHeight="1" x14ac:dyDescent="0.2">
      <c r="A55" s="107" t="s">
        <v>10</v>
      </c>
      <c r="B55" s="142">
        <v>0</v>
      </c>
      <c r="C55" s="142">
        <v>0</v>
      </c>
      <c r="D55" s="142">
        <v>0</v>
      </c>
      <c r="E55" s="142">
        <v>0</v>
      </c>
      <c r="F55" s="142">
        <v>0</v>
      </c>
      <c r="G55" s="142">
        <v>0</v>
      </c>
      <c r="H55" s="142">
        <v>0</v>
      </c>
      <c r="I55" s="142">
        <v>0</v>
      </c>
      <c r="J55" s="142">
        <v>0</v>
      </c>
      <c r="K55" s="525" t="s">
        <v>371</v>
      </c>
      <c r="L55" s="526"/>
      <c r="M55" s="526"/>
      <c r="N55" s="527"/>
      <c r="O55" s="54"/>
    </row>
    <row r="56" spans="1:15" ht="20.149999999999999" customHeight="1" x14ac:dyDescent="0.2">
      <c r="A56" s="107" t="s">
        <v>11</v>
      </c>
      <c r="B56" s="142"/>
      <c r="C56" s="142"/>
      <c r="D56" s="142"/>
      <c r="E56" s="142"/>
      <c r="F56" s="142"/>
      <c r="G56" s="142"/>
      <c r="H56" s="142"/>
      <c r="I56" s="142"/>
      <c r="J56" s="267">
        <v>78</v>
      </c>
      <c r="K56" s="278"/>
      <c r="L56" s="55"/>
      <c r="M56" s="55"/>
      <c r="N56" s="279"/>
      <c r="O56" s="55"/>
    </row>
    <row r="57" spans="1:15" ht="20.149999999999999" customHeight="1" thickBot="1" x14ac:dyDescent="0.25">
      <c r="A57" s="293" t="s">
        <v>12</v>
      </c>
      <c r="B57" s="309">
        <v>0</v>
      </c>
      <c r="C57" s="309">
        <v>0</v>
      </c>
      <c r="D57" s="309">
        <v>0</v>
      </c>
      <c r="E57" s="309">
        <v>0</v>
      </c>
      <c r="F57" s="309">
        <v>0</v>
      </c>
      <c r="G57" s="309">
        <v>0</v>
      </c>
      <c r="H57" s="309">
        <v>0</v>
      </c>
      <c r="I57" s="309">
        <v>0</v>
      </c>
      <c r="J57" s="309">
        <v>0</v>
      </c>
      <c r="K57" s="310"/>
      <c r="L57" s="311"/>
      <c r="M57" s="311"/>
      <c r="N57" s="312"/>
      <c r="O57" s="54"/>
    </row>
    <row r="69" spans="5:5" x14ac:dyDescent="0.2">
      <c r="E69" s="65"/>
    </row>
  </sheetData>
  <mergeCells count="17">
    <mergeCell ref="K55:N55"/>
    <mergeCell ref="B2:J2"/>
    <mergeCell ref="K2:N2"/>
    <mergeCell ref="A31:A33"/>
    <mergeCell ref="B3:B4"/>
    <mergeCell ref="H32:H33"/>
    <mergeCell ref="A2:A4"/>
    <mergeCell ref="I3:J3"/>
    <mergeCell ref="G3:H3"/>
    <mergeCell ref="C3:F3"/>
    <mergeCell ref="B31:I31"/>
    <mergeCell ref="U2:X2"/>
    <mergeCell ref="S2:T2"/>
    <mergeCell ref="Q2:R2"/>
    <mergeCell ref="O2:P2"/>
    <mergeCell ref="K31:N33"/>
    <mergeCell ref="K30:N30"/>
  </mergeCells>
  <phoneticPr fontId="3"/>
  <pageMargins left="0.78740157480314965" right="0.78740157480314965" top="0.78740157480314965" bottom="0.78740157480314965" header="0.51181102362204722" footer="0.51181102362204722"/>
  <pageSetup paperSize="9" scale="58" firstPageNumber="60" fitToWidth="2" orientation="portrait" useFirstPageNumber="1" r:id="rId1"/>
  <headerFooter alignWithMargins="0">
    <oddFooter>&amp;C&amp;18&amp;P</oddFooter>
  </headerFooter>
  <colBreaks count="1" manualBreakCount="1">
    <brk id="14" max="6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J39"/>
  <sheetViews>
    <sheetView tabSelected="1" view="pageBreakPreview" topLeftCell="G15" zoomScale="78" zoomScaleNormal="100" zoomScaleSheetLayoutView="78" workbookViewId="0">
      <selection activeCell="S27" sqref="S27"/>
    </sheetView>
  </sheetViews>
  <sheetFormatPr defaultColWidth="9" defaultRowHeight="13" x14ac:dyDescent="0.2"/>
  <cols>
    <col min="1" max="1" width="9" style="3"/>
    <col min="2" max="2" width="10.7265625" style="3" customWidth="1"/>
    <col min="3" max="3" width="14.453125" style="3" customWidth="1"/>
    <col min="4" max="4" width="32.7265625" style="3" customWidth="1"/>
    <col min="5" max="5" width="18.36328125" style="3" customWidth="1"/>
    <col min="6" max="6" width="12.54296875" style="3" customWidth="1"/>
    <col min="7" max="7" width="26.36328125" style="3" customWidth="1"/>
    <col min="8" max="8" width="19.08984375" style="3" customWidth="1"/>
    <col min="9" max="9" width="13.90625" style="3" bestFit="1" customWidth="1"/>
    <col min="10" max="10" width="6" style="3" customWidth="1"/>
    <col min="11" max="12" width="8.26953125" style="3" bestFit="1" customWidth="1"/>
    <col min="13" max="13" width="7.90625" style="3" customWidth="1"/>
    <col min="14" max="14" width="9.08984375" style="3" bestFit="1" customWidth="1"/>
    <col min="15" max="18" width="9" style="3"/>
    <col min="19" max="19" width="34.08984375" style="3" customWidth="1"/>
    <col min="20" max="20" width="10.26953125" style="3" customWidth="1"/>
    <col min="21" max="16384" width="9" style="3"/>
  </cols>
  <sheetData>
    <row r="1" spans="1:114" ht="16.5" x14ac:dyDescent="0.2">
      <c r="A1" s="56" t="s">
        <v>118</v>
      </c>
    </row>
    <row r="2" spans="1:114" ht="14.5" thickBot="1" x14ac:dyDescent="0.25">
      <c r="A2" s="38"/>
      <c r="D2" s="34"/>
      <c r="E2" s="34"/>
      <c r="H2" s="34"/>
      <c r="I2" s="34"/>
      <c r="J2" s="34"/>
      <c r="K2" s="34"/>
      <c r="L2" s="16"/>
      <c r="M2" s="16"/>
      <c r="O2" s="35"/>
      <c r="S2" s="4" t="str">
        <f>蔵書等!R1</f>
        <v>令和8年3月31日現在</v>
      </c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DG2" s="7"/>
    </row>
    <row r="3" spans="1:114" ht="15.75" customHeight="1" x14ac:dyDescent="0.2">
      <c r="A3" s="472" t="s">
        <v>0</v>
      </c>
      <c r="B3" s="490" t="s">
        <v>39</v>
      </c>
      <c r="C3" s="436" t="s">
        <v>169</v>
      </c>
      <c r="D3" s="437"/>
      <c r="E3" s="437"/>
      <c r="F3" s="438"/>
      <c r="G3" s="441" t="s">
        <v>170</v>
      </c>
      <c r="H3" s="515" t="s">
        <v>171</v>
      </c>
      <c r="I3" s="515" t="s">
        <v>172</v>
      </c>
      <c r="J3" s="88" t="s">
        <v>173</v>
      </c>
      <c r="K3" s="89"/>
      <c r="L3" s="89"/>
      <c r="M3" s="90"/>
      <c r="N3" s="441" t="s">
        <v>89</v>
      </c>
      <c r="O3" s="80"/>
      <c r="P3" s="91" t="s">
        <v>102</v>
      </c>
      <c r="Q3" s="515" t="s">
        <v>40</v>
      </c>
      <c r="R3" s="516" t="s">
        <v>103</v>
      </c>
      <c r="S3" s="92"/>
      <c r="DJ3" s="7"/>
    </row>
    <row r="4" spans="1:114" ht="13.5" customHeight="1" x14ac:dyDescent="0.2">
      <c r="A4" s="473"/>
      <c r="B4" s="491"/>
      <c r="C4" s="523" t="s">
        <v>104</v>
      </c>
      <c r="D4" s="523" t="s">
        <v>41</v>
      </c>
      <c r="E4" s="524" t="s">
        <v>105</v>
      </c>
      <c r="F4" s="521" t="s">
        <v>174</v>
      </c>
      <c r="G4" s="444"/>
      <c r="H4" s="485"/>
      <c r="I4" s="485"/>
      <c r="J4" s="23"/>
      <c r="K4" s="36" t="s">
        <v>42</v>
      </c>
      <c r="L4" s="36" t="s">
        <v>43</v>
      </c>
      <c r="M4" s="47" t="s">
        <v>116</v>
      </c>
      <c r="N4" s="444"/>
      <c r="O4" s="518" t="s">
        <v>44</v>
      </c>
      <c r="P4" s="27" t="s">
        <v>45</v>
      </c>
      <c r="Q4" s="485"/>
      <c r="R4" s="517"/>
      <c r="S4" s="85" t="s">
        <v>14</v>
      </c>
      <c r="DJ4" s="7"/>
    </row>
    <row r="5" spans="1:114" x14ac:dyDescent="0.2">
      <c r="A5" s="473"/>
      <c r="B5" s="491"/>
      <c r="C5" s="444"/>
      <c r="D5" s="444"/>
      <c r="E5" s="484"/>
      <c r="F5" s="522"/>
      <c r="G5" s="444"/>
      <c r="H5" s="485"/>
      <c r="I5" s="73" t="s">
        <v>47</v>
      </c>
      <c r="J5" s="23"/>
      <c r="K5" s="73"/>
      <c r="L5" s="73"/>
      <c r="M5" s="48" t="s">
        <v>109</v>
      </c>
      <c r="N5" s="444"/>
      <c r="O5" s="491"/>
      <c r="P5" s="27" t="s">
        <v>48</v>
      </c>
      <c r="Q5" s="64" t="s">
        <v>46</v>
      </c>
      <c r="R5" s="64" t="s">
        <v>46</v>
      </c>
      <c r="S5" s="86"/>
      <c r="DJ5" s="7"/>
    </row>
    <row r="6" spans="1:114" ht="21.75" customHeight="1" x14ac:dyDescent="0.2">
      <c r="A6" s="103" t="s">
        <v>3</v>
      </c>
      <c r="B6" s="160" t="s">
        <v>261</v>
      </c>
      <c r="C6" s="22" t="s">
        <v>262</v>
      </c>
      <c r="D6" s="161" t="s">
        <v>263</v>
      </c>
      <c r="E6" s="162" t="s">
        <v>264</v>
      </c>
      <c r="F6" s="162" t="s">
        <v>265</v>
      </c>
      <c r="G6" s="162" t="s">
        <v>266</v>
      </c>
      <c r="H6" s="162" t="s">
        <v>267</v>
      </c>
      <c r="I6" s="162" t="s">
        <v>268</v>
      </c>
      <c r="J6" s="163" t="s">
        <v>269</v>
      </c>
      <c r="K6" s="163" t="s">
        <v>269</v>
      </c>
      <c r="L6" s="163" t="s">
        <v>270</v>
      </c>
      <c r="M6" s="163" t="s">
        <v>271</v>
      </c>
      <c r="N6" s="164">
        <v>7</v>
      </c>
      <c r="O6" s="164">
        <v>4</v>
      </c>
      <c r="P6" s="164">
        <v>4</v>
      </c>
      <c r="Q6" s="165" t="s">
        <v>260</v>
      </c>
      <c r="R6" s="165" t="s">
        <v>260</v>
      </c>
      <c r="S6" s="166"/>
    </row>
    <row r="7" spans="1:114" ht="21.75" customHeight="1" x14ac:dyDescent="0.2">
      <c r="A7" s="107" t="s">
        <v>117</v>
      </c>
      <c r="B7" s="167">
        <v>42095</v>
      </c>
      <c r="C7" s="23" t="s">
        <v>272</v>
      </c>
      <c r="D7" s="168" t="s">
        <v>272</v>
      </c>
      <c r="E7" s="169"/>
      <c r="F7" s="169" t="s">
        <v>272</v>
      </c>
      <c r="G7" s="169" t="s">
        <v>272</v>
      </c>
      <c r="H7" s="169" t="s">
        <v>273</v>
      </c>
      <c r="I7" s="169" t="s">
        <v>268</v>
      </c>
      <c r="J7" s="170" t="s">
        <v>269</v>
      </c>
      <c r="K7" s="170" t="s">
        <v>269</v>
      </c>
      <c r="L7" s="170" t="s">
        <v>269</v>
      </c>
      <c r="M7" s="170" t="s">
        <v>274</v>
      </c>
      <c r="N7" s="171">
        <v>4</v>
      </c>
      <c r="O7" s="171">
        <v>2</v>
      </c>
      <c r="P7" s="171">
        <v>10</v>
      </c>
      <c r="Q7" s="171">
        <v>0</v>
      </c>
      <c r="R7" s="172">
        <v>2304</v>
      </c>
      <c r="S7" s="173" t="s">
        <v>275</v>
      </c>
    </row>
    <row r="8" spans="1:114" ht="21.75" customHeight="1" x14ac:dyDescent="0.2">
      <c r="A8" s="107" t="s">
        <v>258</v>
      </c>
      <c r="B8" s="174">
        <v>39539</v>
      </c>
      <c r="C8" s="175" t="s">
        <v>262</v>
      </c>
      <c r="D8" s="176" t="s">
        <v>278</v>
      </c>
      <c r="E8" s="175" t="s">
        <v>264</v>
      </c>
      <c r="F8" s="175" t="s">
        <v>279</v>
      </c>
      <c r="G8" s="175" t="s">
        <v>280</v>
      </c>
      <c r="H8" s="175" t="s">
        <v>281</v>
      </c>
      <c r="I8" s="175" t="s">
        <v>282</v>
      </c>
      <c r="J8" s="52" t="s">
        <v>269</v>
      </c>
      <c r="K8" s="52" t="s">
        <v>269</v>
      </c>
      <c r="L8" s="52" t="s">
        <v>270</v>
      </c>
      <c r="M8" s="52" t="s">
        <v>274</v>
      </c>
      <c r="N8" s="177">
        <v>28</v>
      </c>
      <c r="O8" s="177">
        <v>23</v>
      </c>
      <c r="P8" s="177">
        <v>23</v>
      </c>
      <c r="Q8" s="178" t="s">
        <v>282</v>
      </c>
      <c r="R8" s="53" t="s">
        <v>282</v>
      </c>
      <c r="S8" s="179"/>
    </row>
    <row r="9" spans="1:114" ht="21.75" customHeight="1" x14ac:dyDescent="0.2">
      <c r="A9" s="107" t="s">
        <v>179</v>
      </c>
      <c r="B9" s="180">
        <v>45547</v>
      </c>
      <c r="C9" s="181" t="s">
        <v>285</v>
      </c>
      <c r="D9" s="182" t="s">
        <v>286</v>
      </c>
      <c r="E9" s="182" t="s">
        <v>264</v>
      </c>
      <c r="F9" s="182" t="s">
        <v>287</v>
      </c>
      <c r="G9" s="182" t="s">
        <v>280</v>
      </c>
      <c r="H9" s="182" t="s">
        <v>288</v>
      </c>
      <c r="I9" s="182" t="s">
        <v>289</v>
      </c>
      <c r="J9" s="170" t="s">
        <v>269</v>
      </c>
      <c r="K9" s="170" t="s">
        <v>269</v>
      </c>
      <c r="L9" s="170" t="s">
        <v>270</v>
      </c>
      <c r="M9" s="170" t="s">
        <v>274</v>
      </c>
      <c r="N9" s="171">
        <v>4</v>
      </c>
      <c r="O9" s="171">
        <v>1</v>
      </c>
      <c r="P9" s="171">
        <v>1</v>
      </c>
      <c r="Q9" s="178" t="s">
        <v>282</v>
      </c>
      <c r="R9" s="53" t="s">
        <v>282</v>
      </c>
      <c r="S9" s="183"/>
    </row>
    <row r="10" spans="1:114" ht="21.75" customHeight="1" x14ac:dyDescent="0.2">
      <c r="A10" s="111" t="s">
        <v>178</v>
      </c>
      <c r="B10" s="180" t="s">
        <v>282</v>
      </c>
      <c r="C10" s="184" t="s">
        <v>262</v>
      </c>
      <c r="D10" s="185" t="s">
        <v>291</v>
      </c>
      <c r="E10" s="185" t="s">
        <v>264</v>
      </c>
      <c r="F10" s="182" t="s">
        <v>292</v>
      </c>
      <c r="G10" s="185" t="s">
        <v>280</v>
      </c>
      <c r="H10" s="185" t="s">
        <v>293</v>
      </c>
      <c r="I10" s="185" t="s">
        <v>294</v>
      </c>
      <c r="J10" s="186" t="s">
        <v>269</v>
      </c>
      <c r="K10" s="170" t="s">
        <v>269</v>
      </c>
      <c r="L10" s="186" t="s">
        <v>270</v>
      </c>
      <c r="M10" s="186" t="s">
        <v>274</v>
      </c>
      <c r="N10" s="187">
        <v>26</v>
      </c>
      <c r="O10" s="187">
        <v>24</v>
      </c>
      <c r="P10" s="187">
        <v>24</v>
      </c>
      <c r="Q10" s="188" t="s">
        <v>282</v>
      </c>
      <c r="R10" s="188" t="s">
        <v>282</v>
      </c>
      <c r="S10" s="183"/>
    </row>
    <row r="11" spans="1:114" ht="21.75" customHeight="1" x14ac:dyDescent="0.2">
      <c r="A11" s="107" t="s">
        <v>4</v>
      </c>
      <c r="B11" s="227">
        <v>45901</v>
      </c>
      <c r="C11" s="181"/>
      <c r="D11" s="182"/>
      <c r="E11" s="182"/>
      <c r="F11" s="228"/>
      <c r="G11" s="182"/>
      <c r="H11" s="228" t="s">
        <v>267</v>
      </c>
      <c r="I11" s="182" t="s">
        <v>289</v>
      </c>
      <c r="J11" s="163" t="s">
        <v>269</v>
      </c>
      <c r="K11" s="163" t="s">
        <v>269</v>
      </c>
      <c r="L11" s="170" t="s">
        <v>270</v>
      </c>
      <c r="M11" s="170" t="s">
        <v>274</v>
      </c>
      <c r="N11" s="171">
        <v>8</v>
      </c>
      <c r="O11" s="171">
        <v>6</v>
      </c>
      <c r="P11" s="171">
        <v>6</v>
      </c>
      <c r="Q11" s="172" t="s">
        <v>284</v>
      </c>
      <c r="R11" s="229" t="s">
        <v>284</v>
      </c>
      <c r="S11" s="230" t="s">
        <v>299</v>
      </c>
    </row>
    <row r="12" spans="1:114" ht="21.75" customHeight="1" x14ac:dyDescent="0.2">
      <c r="A12" s="107" t="s">
        <v>130</v>
      </c>
      <c r="B12" s="180">
        <v>46082</v>
      </c>
      <c r="C12" s="181" t="s">
        <v>300</v>
      </c>
      <c r="D12" s="182" t="s">
        <v>301</v>
      </c>
      <c r="E12" s="182"/>
      <c r="F12" s="182" t="s">
        <v>302</v>
      </c>
      <c r="G12" s="182" t="s">
        <v>303</v>
      </c>
      <c r="H12" s="182" t="s">
        <v>304</v>
      </c>
      <c r="I12" s="182" t="s">
        <v>289</v>
      </c>
      <c r="J12" s="170" t="s">
        <v>269</v>
      </c>
      <c r="K12" s="170" t="s">
        <v>269</v>
      </c>
      <c r="L12" s="170" t="s">
        <v>269</v>
      </c>
      <c r="M12" s="170" t="s">
        <v>274</v>
      </c>
      <c r="N12" s="171">
        <v>10</v>
      </c>
      <c r="O12" s="171">
        <v>4</v>
      </c>
      <c r="P12" s="171">
        <v>0</v>
      </c>
      <c r="Q12" s="231">
        <v>0</v>
      </c>
      <c r="R12" s="340">
        <v>3571</v>
      </c>
      <c r="S12" s="183"/>
    </row>
    <row r="13" spans="1:114" ht="21.5" customHeight="1" x14ac:dyDescent="0.2">
      <c r="A13" s="107" t="s">
        <v>5</v>
      </c>
      <c r="B13" s="180">
        <v>44986</v>
      </c>
      <c r="C13" s="232" t="s">
        <v>305</v>
      </c>
      <c r="D13" s="169" t="s">
        <v>282</v>
      </c>
      <c r="E13" s="169" t="s">
        <v>306</v>
      </c>
      <c r="F13" s="169" t="s">
        <v>282</v>
      </c>
      <c r="G13" s="169" t="s">
        <v>282</v>
      </c>
      <c r="H13" s="169" t="s">
        <v>307</v>
      </c>
      <c r="I13" s="169" t="s">
        <v>308</v>
      </c>
      <c r="J13" s="170" t="s">
        <v>269</v>
      </c>
      <c r="K13" s="170" t="s">
        <v>269</v>
      </c>
      <c r="L13" s="170" t="s">
        <v>269</v>
      </c>
      <c r="M13" s="170" t="s">
        <v>309</v>
      </c>
      <c r="N13" s="171">
        <v>5</v>
      </c>
      <c r="O13" s="171">
        <v>1</v>
      </c>
      <c r="P13" s="171">
        <v>0</v>
      </c>
      <c r="Q13" s="172" t="s">
        <v>282</v>
      </c>
      <c r="R13" s="172">
        <v>985</v>
      </c>
      <c r="S13" s="173"/>
    </row>
    <row r="14" spans="1:114" ht="64" customHeight="1" x14ac:dyDescent="0.2">
      <c r="A14" s="107" t="s">
        <v>132</v>
      </c>
      <c r="B14" s="233">
        <v>45658</v>
      </c>
      <c r="C14" s="232" t="s">
        <v>285</v>
      </c>
      <c r="D14" s="169" t="s">
        <v>315</v>
      </c>
      <c r="E14" s="169" t="s">
        <v>264</v>
      </c>
      <c r="F14" s="234" t="s">
        <v>316</v>
      </c>
      <c r="G14" s="169" t="s">
        <v>317</v>
      </c>
      <c r="H14" s="169" t="s">
        <v>318</v>
      </c>
      <c r="I14" s="169" t="s">
        <v>319</v>
      </c>
      <c r="J14" s="170" t="s">
        <v>269</v>
      </c>
      <c r="K14" s="170" t="s">
        <v>269</v>
      </c>
      <c r="L14" s="170" t="s">
        <v>270</v>
      </c>
      <c r="M14" s="170" t="s">
        <v>274</v>
      </c>
      <c r="N14" s="171">
        <v>16</v>
      </c>
      <c r="O14" s="171">
        <v>12</v>
      </c>
      <c r="P14" s="171">
        <v>12</v>
      </c>
      <c r="Q14" s="178" t="s">
        <v>260</v>
      </c>
      <c r="R14" s="53" t="s">
        <v>260</v>
      </c>
      <c r="S14" s="235"/>
    </row>
    <row r="15" spans="1:114" ht="64" customHeight="1" x14ac:dyDescent="0.2">
      <c r="A15" s="111" t="s">
        <v>138</v>
      </c>
      <c r="B15" s="236">
        <v>45658</v>
      </c>
      <c r="C15" s="237" t="s">
        <v>285</v>
      </c>
      <c r="D15" s="169" t="s">
        <v>315</v>
      </c>
      <c r="E15" s="238" t="s">
        <v>264</v>
      </c>
      <c r="F15" s="239" t="s">
        <v>316</v>
      </c>
      <c r="G15" s="238" t="s">
        <v>317</v>
      </c>
      <c r="H15" s="238" t="s">
        <v>318</v>
      </c>
      <c r="I15" s="238" t="s">
        <v>319</v>
      </c>
      <c r="J15" s="186" t="s">
        <v>269</v>
      </c>
      <c r="K15" s="186" t="s">
        <v>269</v>
      </c>
      <c r="L15" s="186" t="s">
        <v>270</v>
      </c>
      <c r="M15" s="186" t="s">
        <v>274</v>
      </c>
      <c r="N15" s="187">
        <v>8</v>
      </c>
      <c r="O15" s="187">
        <v>6</v>
      </c>
      <c r="P15" s="187">
        <v>6</v>
      </c>
      <c r="Q15" s="241" t="s">
        <v>260</v>
      </c>
      <c r="R15" s="241" t="s">
        <v>260</v>
      </c>
      <c r="S15" s="240"/>
    </row>
    <row r="16" spans="1:114" ht="64" customHeight="1" x14ac:dyDescent="0.2">
      <c r="A16" s="107" t="s">
        <v>143</v>
      </c>
      <c r="B16" s="233">
        <v>45658</v>
      </c>
      <c r="C16" s="232" t="s">
        <v>285</v>
      </c>
      <c r="D16" s="162" t="s">
        <v>315</v>
      </c>
      <c r="E16" s="169" t="s">
        <v>264</v>
      </c>
      <c r="F16" s="234" t="s">
        <v>316</v>
      </c>
      <c r="G16" s="169" t="s">
        <v>317</v>
      </c>
      <c r="H16" s="169" t="s">
        <v>318</v>
      </c>
      <c r="I16" s="169" t="s">
        <v>319</v>
      </c>
      <c r="J16" s="170" t="s">
        <v>269</v>
      </c>
      <c r="K16" s="170" t="s">
        <v>269</v>
      </c>
      <c r="L16" s="170" t="s">
        <v>270</v>
      </c>
      <c r="M16" s="170" t="s">
        <v>274</v>
      </c>
      <c r="N16" s="171">
        <v>8</v>
      </c>
      <c r="O16" s="171">
        <v>6</v>
      </c>
      <c r="P16" s="171">
        <v>6</v>
      </c>
      <c r="Q16" s="53" t="s">
        <v>260</v>
      </c>
      <c r="R16" s="53" t="s">
        <v>260</v>
      </c>
      <c r="S16" s="235"/>
    </row>
    <row r="17" spans="1:19" ht="21.75" customHeight="1" x14ac:dyDescent="0.2">
      <c r="A17" s="107" t="s">
        <v>255</v>
      </c>
      <c r="B17" s="171" t="s">
        <v>324</v>
      </c>
      <c r="C17" s="232" t="s">
        <v>262</v>
      </c>
      <c r="D17" s="388" t="s">
        <v>325</v>
      </c>
      <c r="E17" s="182" t="s">
        <v>326</v>
      </c>
      <c r="F17" s="182" t="s">
        <v>327</v>
      </c>
      <c r="G17" s="389" t="s">
        <v>328</v>
      </c>
      <c r="H17" s="182" t="s">
        <v>329</v>
      </c>
      <c r="I17" s="252" t="s">
        <v>282</v>
      </c>
      <c r="J17" s="170" t="s">
        <v>269</v>
      </c>
      <c r="K17" s="170" t="s">
        <v>269</v>
      </c>
      <c r="L17" s="170" t="s">
        <v>269</v>
      </c>
      <c r="M17" s="170" t="s">
        <v>309</v>
      </c>
      <c r="N17" s="171">
        <v>32</v>
      </c>
      <c r="O17" s="171">
        <v>10</v>
      </c>
      <c r="P17" s="171">
        <v>6</v>
      </c>
      <c r="Q17" s="172" t="s">
        <v>282</v>
      </c>
      <c r="R17" s="172" t="s">
        <v>282</v>
      </c>
      <c r="S17" s="253"/>
    </row>
    <row r="18" spans="1:19" ht="21.75" customHeight="1" x14ac:dyDescent="0.2">
      <c r="A18" s="107" t="s">
        <v>6</v>
      </c>
      <c r="B18" s="170" t="s">
        <v>282</v>
      </c>
      <c r="C18" s="73" t="s">
        <v>282</v>
      </c>
      <c r="D18" s="254" t="s">
        <v>282</v>
      </c>
      <c r="E18" s="254" t="s">
        <v>282</v>
      </c>
      <c r="F18" s="254" t="s">
        <v>282</v>
      </c>
      <c r="G18" s="254" t="s">
        <v>282</v>
      </c>
      <c r="H18" s="254" t="s">
        <v>282</v>
      </c>
      <c r="I18" s="254" t="s">
        <v>282</v>
      </c>
      <c r="J18" s="73" t="s">
        <v>269</v>
      </c>
      <c r="K18" s="73" t="s">
        <v>269</v>
      </c>
      <c r="L18" s="73" t="s">
        <v>269</v>
      </c>
      <c r="M18" s="73" t="s">
        <v>274</v>
      </c>
      <c r="N18" s="255">
        <v>15</v>
      </c>
      <c r="O18" s="255">
        <v>7</v>
      </c>
      <c r="P18" s="171">
        <v>4</v>
      </c>
      <c r="Q18" s="172" t="s">
        <v>282</v>
      </c>
      <c r="R18" s="172" t="s">
        <v>282</v>
      </c>
      <c r="S18" s="256"/>
    </row>
    <row r="19" spans="1:19" ht="21.75" customHeight="1" x14ac:dyDescent="0.2">
      <c r="A19" s="107" t="s">
        <v>140</v>
      </c>
      <c r="B19" s="170" t="s">
        <v>284</v>
      </c>
      <c r="C19" s="73" t="s">
        <v>284</v>
      </c>
      <c r="D19" s="254" t="s">
        <v>284</v>
      </c>
      <c r="E19" s="254" t="s">
        <v>284</v>
      </c>
      <c r="F19" s="254" t="s">
        <v>284</v>
      </c>
      <c r="G19" s="254" t="s">
        <v>284</v>
      </c>
      <c r="H19" s="254" t="s">
        <v>284</v>
      </c>
      <c r="I19" s="254" t="s">
        <v>284</v>
      </c>
      <c r="J19" s="73" t="s">
        <v>269</v>
      </c>
      <c r="K19" s="73" t="s">
        <v>269</v>
      </c>
      <c r="L19" s="73" t="s">
        <v>269</v>
      </c>
      <c r="M19" s="73" t="s">
        <v>309</v>
      </c>
      <c r="N19" s="255">
        <v>12</v>
      </c>
      <c r="O19" s="255">
        <v>4</v>
      </c>
      <c r="P19" s="255">
        <v>0</v>
      </c>
      <c r="Q19" s="172" t="s">
        <v>284</v>
      </c>
      <c r="R19" s="172" t="s">
        <v>284</v>
      </c>
      <c r="S19" s="256"/>
    </row>
    <row r="20" spans="1:19" ht="21.75" customHeight="1" x14ac:dyDescent="0.2">
      <c r="A20" s="111" t="s">
        <v>131</v>
      </c>
      <c r="B20" s="257">
        <v>44992</v>
      </c>
      <c r="C20" s="66" t="s">
        <v>285</v>
      </c>
      <c r="D20" s="258" t="s">
        <v>332</v>
      </c>
      <c r="E20" s="238" t="s">
        <v>306</v>
      </c>
      <c r="F20" s="238" t="s">
        <v>333</v>
      </c>
      <c r="G20" s="238" t="s">
        <v>334</v>
      </c>
      <c r="H20" s="238" t="s">
        <v>335</v>
      </c>
      <c r="I20" s="238" t="s">
        <v>294</v>
      </c>
      <c r="J20" s="186" t="s">
        <v>269</v>
      </c>
      <c r="K20" s="186" t="s">
        <v>269</v>
      </c>
      <c r="L20" s="186" t="s">
        <v>269</v>
      </c>
      <c r="M20" s="186" t="s">
        <v>274</v>
      </c>
      <c r="N20" s="187">
        <v>8</v>
      </c>
      <c r="O20" s="187">
        <v>2</v>
      </c>
      <c r="P20" s="187">
        <v>2</v>
      </c>
      <c r="Q20" s="188" t="s">
        <v>282</v>
      </c>
      <c r="R20" s="188">
        <v>1031</v>
      </c>
      <c r="S20" s="240"/>
    </row>
    <row r="21" spans="1:19" ht="21.75" customHeight="1" x14ac:dyDescent="0.2">
      <c r="A21" s="107" t="s">
        <v>7</v>
      </c>
      <c r="B21" s="283">
        <v>45765</v>
      </c>
      <c r="C21" s="232" t="s">
        <v>282</v>
      </c>
      <c r="D21" s="284" t="s">
        <v>282</v>
      </c>
      <c r="E21" s="285"/>
      <c r="F21" s="286" t="s">
        <v>282</v>
      </c>
      <c r="G21" s="285" t="s">
        <v>336</v>
      </c>
      <c r="H21" s="284" t="s">
        <v>337</v>
      </c>
      <c r="I21" s="284" t="s">
        <v>338</v>
      </c>
      <c r="J21" s="286" t="s">
        <v>269</v>
      </c>
      <c r="K21" s="286" t="s">
        <v>269</v>
      </c>
      <c r="L21" s="286" t="s">
        <v>270</v>
      </c>
      <c r="M21" s="286" t="s">
        <v>274</v>
      </c>
      <c r="N21" s="287">
        <v>11</v>
      </c>
      <c r="O21" s="287">
        <v>8</v>
      </c>
      <c r="P21" s="287">
        <v>7</v>
      </c>
      <c r="Q21" s="287" t="s">
        <v>284</v>
      </c>
      <c r="R21" s="339" t="s">
        <v>284</v>
      </c>
      <c r="S21" s="529" t="s">
        <v>339</v>
      </c>
    </row>
    <row r="22" spans="1:19" ht="21" customHeight="1" x14ac:dyDescent="0.2">
      <c r="A22" s="107" t="s">
        <v>8</v>
      </c>
      <c r="B22" s="288">
        <v>45765</v>
      </c>
      <c r="C22" s="232" t="s">
        <v>343</v>
      </c>
      <c r="D22" s="169" t="s">
        <v>344</v>
      </c>
      <c r="E22" s="169"/>
      <c r="F22" s="169" t="s">
        <v>344</v>
      </c>
      <c r="G22" s="169" t="s">
        <v>345</v>
      </c>
      <c r="H22" s="169" t="s">
        <v>337</v>
      </c>
      <c r="I22" s="169" t="s">
        <v>346</v>
      </c>
      <c r="J22" s="170" t="s">
        <v>269</v>
      </c>
      <c r="K22" s="170" t="s">
        <v>269</v>
      </c>
      <c r="L22" s="170" t="s">
        <v>270</v>
      </c>
      <c r="M22" s="170" t="s">
        <v>274</v>
      </c>
      <c r="N22" s="171">
        <v>11</v>
      </c>
      <c r="O22" s="171">
        <v>8</v>
      </c>
      <c r="P22" s="171">
        <v>7</v>
      </c>
      <c r="Q22" s="172" t="s">
        <v>282</v>
      </c>
      <c r="R22" s="172" t="s">
        <v>282</v>
      </c>
      <c r="S22" s="235" t="s">
        <v>339</v>
      </c>
    </row>
    <row r="23" spans="1:19" ht="21.75" customHeight="1" x14ac:dyDescent="0.2">
      <c r="A23" s="107" t="s">
        <v>127</v>
      </c>
      <c r="B23" s="288">
        <v>45748</v>
      </c>
      <c r="C23" s="23" t="s">
        <v>305</v>
      </c>
      <c r="D23" s="168" t="s">
        <v>350</v>
      </c>
      <c r="E23" s="168" t="s">
        <v>326</v>
      </c>
      <c r="F23" s="168" t="s">
        <v>351</v>
      </c>
      <c r="G23" s="168" t="s">
        <v>352</v>
      </c>
      <c r="H23" s="168" t="s">
        <v>307</v>
      </c>
      <c r="I23" s="168" t="s">
        <v>353</v>
      </c>
      <c r="J23" s="73" t="s">
        <v>269</v>
      </c>
      <c r="K23" s="73" t="s">
        <v>269</v>
      </c>
      <c r="L23" s="73" t="s">
        <v>269</v>
      </c>
      <c r="M23" s="73" t="s">
        <v>274</v>
      </c>
      <c r="N23" s="255">
        <v>15</v>
      </c>
      <c r="O23" s="255">
        <v>5</v>
      </c>
      <c r="P23" s="255">
        <v>22</v>
      </c>
      <c r="Q23" s="289"/>
      <c r="R23" s="289">
        <v>13230</v>
      </c>
      <c r="S23" s="256"/>
    </row>
    <row r="24" spans="1:19" ht="48" customHeight="1" x14ac:dyDescent="0.2">
      <c r="A24" s="107" t="s">
        <v>128</v>
      </c>
      <c r="B24" s="288">
        <v>41724</v>
      </c>
      <c r="C24" s="23" t="s">
        <v>300</v>
      </c>
      <c r="D24" s="168" t="s">
        <v>357</v>
      </c>
      <c r="E24" s="168"/>
      <c r="F24" s="168" t="s">
        <v>358</v>
      </c>
      <c r="G24" s="168" t="s">
        <v>359</v>
      </c>
      <c r="H24" s="169" t="s">
        <v>335</v>
      </c>
      <c r="I24" s="168" t="s">
        <v>294</v>
      </c>
      <c r="J24" s="73" t="s">
        <v>269</v>
      </c>
      <c r="K24" s="73" t="s">
        <v>269</v>
      </c>
      <c r="L24" s="73" t="s">
        <v>270</v>
      </c>
      <c r="M24" s="73"/>
      <c r="N24" s="255">
        <v>9</v>
      </c>
      <c r="O24" s="255">
        <v>3</v>
      </c>
      <c r="P24" s="255">
        <v>20</v>
      </c>
      <c r="Q24" s="172" t="s">
        <v>282</v>
      </c>
      <c r="R24" s="172" t="s">
        <v>282</v>
      </c>
      <c r="S24" s="290" t="s">
        <v>360</v>
      </c>
    </row>
    <row r="25" spans="1:19" ht="24" x14ac:dyDescent="0.2">
      <c r="A25" s="111" t="s">
        <v>129</v>
      </c>
      <c r="B25" s="257">
        <v>41724</v>
      </c>
      <c r="C25" s="66" t="s">
        <v>300</v>
      </c>
      <c r="D25" s="258" t="s">
        <v>362</v>
      </c>
      <c r="E25" s="238"/>
      <c r="F25" s="238" t="s">
        <v>265</v>
      </c>
      <c r="G25" s="238" t="s">
        <v>317</v>
      </c>
      <c r="H25" s="238" t="s">
        <v>363</v>
      </c>
      <c r="I25" s="238" t="s">
        <v>294</v>
      </c>
      <c r="J25" s="186" t="s">
        <v>269</v>
      </c>
      <c r="K25" s="186" t="s">
        <v>269</v>
      </c>
      <c r="L25" s="186" t="s">
        <v>270</v>
      </c>
      <c r="M25" s="186" t="s">
        <v>274</v>
      </c>
      <c r="N25" s="187">
        <v>5</v>
      </c>
      <c r="O25" s="187">
        <v>2</v>
      </c>
      <c r="P25" s="187">
        <v>2</v>
      </c>
      <c r="Q25" s="188" t="s">
        <v>284</v>
      </c>
      <c r="R25" s="188" t="s">
        <v>284</v>
      </c>
      <c r="S25" s="291" t="s">
        <v>364</v>
      </c>
    </row>
    <row r="26" spans="1:19" ht="21.75" customHeight="1" x14ac:dyDescent="0.2">
      <c r="A26" s="107" t="s">
        <v>9</v>
      </c>
      <c r="B26" s="288">
        <v>43709</v>
      </c>
      <c r="C26" s="23" t="s">
        <v>285</v>
      </c>
      <c r="D26" s="169" t="s">
        <v>366</v>
      </c>
      <c r="E26" s="169" t="s">
        <v>264</v>
      </c>
      <c r="F26" s="169" t="s">
        <v>367</v>
      </c>
      <c r="G26" s="169" t="s">
        <v>280</v>
      </c>
      <c r="H26" s="169" t="s">
        <v>368</v>
      </c>
      <c r="I26" s="169" t="s">
        <v>294</v>
      </c>
      <c r="J26" s="170" t="s">
        <v>269</v>
      </c>
      <c r="K26" s="170" t="s">
        <v>269</v>
      </c>
      <c r="L26" s="170" t="s">
        <v>270</v>
      </c>
      <c r="M26" s="170" t="s">
        <v>274</v>
      </c>
      <c r="N26" s="171">
        <v>4</v>
      </c>
      <c r="O26" s="171">
        <v>2</v>
      </c>
      <c r="P26" s="171">
        <v>38</v>
      </c>
      <c r="Q26" s="171">
        <v>253</v>
      </c>
      <c r="R26" s="172">
        <v>0</v>
      </c>
      <c r="S26" s="235"/>
    </row>
    <row r="27" spans="1:19" ht="21.75" customHeight="1" x14ac:dyDescent="0.2">
      <c r="A27" s="519" t="s">
        <v>10</v>
      </c>
      <c r="B27" s="288" t="s">
        <v>373</v>
      </c>
      <c r="C27" s="23" t="s">
        <v>374</v>
      </c>
      <c r="D27" s="169" t="s">
        <v>375</v>
      </c>
      <c r="E27" s="169" t="s">
        <v>264</v>
      </c>
      <c r="F27" s="169" t="s">
        <v>376</v>
      </c>
      <c r="G27" s="169" t="s">
        <v>377</v>
      </c>
      <c r="H27" s="169" t="s">
        <v>378</v>
      </c>
      <c r="I27" s="169" t="s">
        <v>379</v>
      </c>
      <c r="J27" s="170" t="s">
        <v>269</v>
      </c>
      <c r="K27" s="170" t="s">
        <v>269</v>
      </c>
      <c r="L27" s="170" t="s">
        <v>270</v>
      </c>
      <c r="M27" s="170" t="s">
        <v>309</v>
      </c>
      <c r="N27" s="171">
        <v>2</v>
      </c>
      <c r="O27" s="171">
        <v>0</v>
      </c>
      <c r="P27" s="171">
        <v>0</v>
      </c>
      <c r="Q27" s="172" t="s">
        <v>282</v>
      </c>
      <c r="R27" s="172" t="s">
        <v>282</v>
      </c>
      <c r="S27" s="235"/>
    </row>
    <row r="28" spans="1:19" ht="21.75" customHeight="1" x14ac:dyDescent="0.2">
      <c r="A28" s="520"/>
      <c r="B28" s="288" t="s">
        <v>373</v>
      </c>
      <c r="C28" s="23" t="s">
        <v>262</v>
      </c>
      <c r="D28" s="169" t="s">
        <v>380</v>
      </c>
      <c r="E28" s="169" t="s">
        <v>264</v>
      </c>
      <c r="F28" s="169" t="s">
        <v>381</v>
      </c>
      <c r="G28" s="169" t="s">
        <v>377</v>
      </c>
      <c r="H28" s="169" t="s">
        <v>378</v>
      </c>
      <c r="I28" s="169" t="s">
        <v>379</v>
      </c>
      <c r="J28" s="170" t="s">
        <v>269</v>
      </c>
      <c r="K28" s="170" t="s">
        <v>269</v>
      </c>
      <c r="L28" s="170" t="s">
        <v>270</v>
      </c>
      <c r="M28" s="170" t="s">
        <v>309</v>
      </c>
      <c r="N28" s="171">
        <v>6</v>
      </c>
      <c r="O28" s="171">
        <v>4</v>
      </c>
      <c r="P28" s="171">
        <v>1</v>
      </c>
      <c r="Q28" s="172" t="s">
        <v>282</v>
      </c>
      <c r="R28" s="172" t="s">
        <v>282</v>
      </c>
      <c r="S28" s="235"/>
    </row>
    <row r="29" spans="1:19" ht="21.75" customHeight="1" x14ac:dyDescent="0.2">
      <c r="A29" s="520"/>
      <c r="B29" s="288" t="s">
        <v>373</v>
      </c>
      <c r="C29" s="232" t="s">
        <v>285</v>
      </c>
      <c r="D29" s="169" t="s">
        <v>382</v>
      </c>
      <c r="E29" s="169" t="s">
        <v>264</v>
      </c>
      <c r="F29" s="169" t="s">
        <v>381</v>
      </c>
      <c r="G29" s="169" t="s">
        <v>377</v>
      </c>
      <c r="H29" s="169" t="s">
        <v>378</v>
      </c>
      <c r="I29" s="169" t="s">
        <v>379</v>
      </c>
      <c r="J29" s="170" t="s">
        <v>269</v>
      </c>
      <c r="K29" s="170" t="s">
        <v>269</v>
      </c>
      <c r="L29" s="170" t="s">
        <v>270</v>
      </c>
      <c r="M29" s="170" t="s">
        <v>309</v>
      </c>
      <c r="N29" s="171">
        <v>2</v>
      </c>
      <c r="O29" s="171">
        <v>2</v>
      </c>
      <c r="P29" s="171">
        <v>2</v>
      </c>
      <c r="Q29" s="172" t="s">
        <v>282</v>
      </c>
      <c r="R29" s="172" t="s">
        <v>282</v>
      </c>
      <c r="S29" s="235"/>
    </row>
    <row r="30" spans="1:19" s="51" customFormat="1" ht="21.75" customHeight="1" x14ac:dyDescent="0.2">
      <c r="A30" s="96" t="s">
        <v>11</v>
      </c>
      <c r="B30" s="288">
        <v>44510</v>
      </c>
      <c r="C30" s="313" t="s">
        <v>305</v>
      </c>
      <c r="D30" s="313" t="s">
        <v>383</v>
      </c>
      <c r="E30" s="313" t="s">
        <v>264</v>
      </c>
      <c r="F30" s="313" t="s">
        <v>381</v>
      </c>
      <c r="G30" s="313" t="s">
        <v>280</v>
      </c>
      <c r="H30" s="313" t="s">
        <v>384</v>
      </c>
      <c r="I30" s="313"/>
      <c r="J30" s="314" t="s">
        <v>269</v>
      </c>
      <c r="K30" s="314" t="s">
        <v>269</v>
      </c>
      <c r="L30" s="314" t="s">
        <v>269</v>
      </c>
      <c r="M30" s="314" t="s">
        <v>274</v>
      </c>
      <c r="N30" s="23">
        <v>2</v>
      </c>
      <c r="O30" s="23">
        <v>0</v>
      </c>
      <c r="P30" s="23">
        <v>2</v>
      </c>
      <c r="Q30" s="172"/>
      <c r="R30" s="172"/>
      <c r="S30" s="315"/>
    </row>
    <row r="31" spans="1:19" ht="21.75" customHeight="1" thickBot="1" x14ac:dyDescent="0.25">
      <c r="A31" s="293" t="s">
        <v>12</v>
      </c>
      <c r="B31" s="316">
        <v>44621</v>
      </c>
      <c r="C31" s="317"/>
      <c r="D31" s="318"/>
      <c r="E31" s="318"/>
      <c r="F31" s="319"/>
      <c r="G31" s="318" t="s">
        <v>280</v>
      </c>
      <c r="H31" s="318" t="s">
        <v>388</v>
      </c>
      <c r="I31" s="318" t="s">
        <v>389</v>
      </c>
      <c r="J31" s="320" t="s">
        <v>269</v>
      </c>
      <c r="K31" s="320" t="s">
        <v>269</v>
      </c>
      <c r="L31" s="320" t="s">
        <v>269</v>
      </c>
      <c r="M31" s="320" t="s">
        <v>274</v>
      </c>
      <c r="N31" s="321">
        <v>7</v>
      </c>
      <c r="O31" s="321">
        <v>2</v>
      </c>
      <c r="P31" s="321">
        <v>2</v>
      </c>
      <c r="Q31" s="322"/>
      <c r="R31" s="322"/>
      <c r="S31" s="323"/>
    </row>
    <row r="39" spans="7:7" x14ac:dyDescent="0.2">
      <c r="G39" s="44"/>
    </row>
  </sheetData>
  <mergeCells count="15">
    <mergeCell ref="Q3:Q4"/>
    <mergeCell ref="R3:R4"/>
    <mergeCell ref="O4:O5"/>
    <mergeCell ref="A27:A29"/>
    <mergeCell ref="N3:N5"/>
    <mergeCell ref="G3:G5"/>
    <mergeCell ref="H3:H5"/>
    <mergeCell ref="C3:F3"/>
    <mergeCell ref="I3:I4"/>
    <mergeCell ref="A3:A5"/>
    <mergeCell ref="B3:B5"/>
    <mergeCell ref="F4:F5"/>
    <mergeCell ref="C4:C5"/>
    <mergeCell ref="D4:D5"/>
    <mergeCell ref="E4:E5"/>
  </mergeCells>
  <phoneticPr fontId="3"/>
  <dataValidations count="4">
    <dataValidation type="list" allowBlank="1" showInputMessage="1" showErrorMessage="1" sqref="M8 M21" xr:uid="{00000000-0002-0000-0300-000000000000}">
      <formula1>"館内,学内,学外"</formula1>
    </dataValidation>
    <dataValidation type="list" allowBlank="1" showInputMessage="1" showErrorMessage="1" sqref="J8:L8 J21:L21" xr:uid="{00000000-0002-0000-0300-000001000000}">
      <formula1>"○,×"</formula1>
    </dataValidation>
    <dataValidation type="list" allowBlank="1" showInputMessage="1" showErrorMessage="1" sqref="E8" xr:uid="{00000000-0002-0000-0300-000002000000}">
      <formula1>"パソコン,ワークステーション,オフコン,汎用機"</formula1>
    </dataValidation>
    <dataValidation type="list" allowBlank="1" showInputMessage="1" showErrorMessage="1" sqref="E21" xr:uid="{00000000-0002-0000-0300-000003000000}">
      <formula1>"パソコン,ワークステーション,汎用機"</formula1>
    </dataValidation>
  </dataValidations>
  <pageMargins left="0.78740157480314965" right="0.78740157480314965" top="0.78740157480314965" bottom="0.78740157480314965" header="0.51181102362204722" footer="0.51181102362204722"/>
  <pageSetup paperSize="9" scale="60" firstPageNumber="62" fitToWidth="2" orientation="portrait" useFirstPageNumber="1" r:id="rId1"/>
  <headerFooter alignWithMargins="0">
    <oddFooter>&amp;C&amp;18&amp;P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BB29"/>
  <sheetViews>
    <sheetView view="pageBreakPreview" zoomScale="90" zoomScaleNormal="100" zoomScaleSheetLayoutView="90" workbookViewId="0">
      <selection activeCell="B27" sqref="B27:BA27"/>
    </sheetView>
  </sheetViews>
  <sheetFormatPr defaultRowHeight="13" x14ac:dyDescent="0.2"/>
  <cols>
    <col min="2" max="2" width="5.6328125" customWidth="1"/>
    <col min="3" max="43" width="3.90625" customWidth="1"/>
    <col min="44" max="44" width="6.6328125" customWidth="1"/>
    <col min="45" max="49" width="3.90625" customWidth="1"/>
    <col min="50" max="50" width="7.08984375" customWidth="1"/>
    <col min="51" max="52" width="3.90625" customWidth="1"/>
    <col min="53" max="53" width="7.08984375" customWidth="1"/>
    <col min="54" max="54" width="25.6328125" customWidth="1"/>
  </cols>
  <sheetData>
    <row r="1" spans="1:54" ht="14" x14ac:dyDescent="0.2">
      <c r="A1" s="67" t="s">
        <v>180</v>
      </c>
      <c r="B1" s="2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8"/>
      <c r="BB1" s="25" t="str">
        <f>蔵書等!P30</f>
        <v>令和7年度</v>
      </c>
    </row>
    <row r="2" spans="1:54" ht="9.75" customHeight="1" thickBot="1" x14ac:dyDescent="0.25">
      <c r="A2" s="67"/>
      <c r="B2" s="2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8"/>
      <c r="BB2" s="67"/>
    </row>
    <row r="3" spans="1:54" ht="24" customHeight="1" x14ac:dyDescent="0.2">
      <c r="A3" s="384" t="s">
        <v>181</v>
      </c>
      <c r="B3" s="430" t="s">
        <v>182</v>
      </c>
      <c r="C3" s="420" t="s">
        <v>183</v>
      </c>
      <c r="D3" s="408" t="s">
        <v>184</v>
      </c>
      <c r="E3" s="408" t="s">
        <v>185</v>
      </c>
      <c r="F3" s="408" t="s">
        <v>186</v>
      </c>
      <c r="G3" s="408" t="s">
        <v>187</v>
      </c>
      <c r="H3" s="408" t="s">
        <v>188</v>
      </c>
      <c r="I3" s="408" t="s">
        <v>189</v>
      </c>
      <c r="J3" s="408" t="s">
        <v>190</v>
      </c>
      <c r="K3" s="408" t="s">
        <v>191</v>
      </c>
      <c r="L3" s="408" t="s">
        <v>192</v>
      </c>
      <c r="M3" s="408" t="s">
        <v>193</v>
      </c>
      <c r="N3" s="423" t="s">
        <v>194</v>
      </c>
      <c r="O3" s="423" t="s">
        <v>195</v>
      </c>
      <c r="P3" s="408" t="s">
        <v>196</v>
      </c>
      <c r="Q3" s="408" t="s">
        <v>197</v>
      </c>
      <c r="R3" s="420" t="s">
        <v>198</v>
      </c>
      <c r="S3" s="408" t="s">
        <v>199</v>
      </c>
      <c r="T3" s="408" t="s">
        <v>200</v>
      </c>
      <c r="U3" s="408" t="s">
        <v>201</v>
      </c>
      <c r="V3" s="408" t="s">
        <v>202</v>
      </c>
      <c r="W3" s="408" t="s">
        <v>203</v>
      </c>
      <c r="X3" s="408" t="s">
        <v>204</v>
      </c>
      <c r="Y3" s="408" t="s">
        <v>205</v>
      </c>
      <c r="Z3" s="408" t="s">
        <v>206</v>
      </c>
      <c r="AA3" s="408" t="s">
        <v>207</v>
      </c>
      <c r="AB3" s="408" t="s">
        <v>208</v>
      </c>
      <c r="AC3" s="423" t="s">
        <v>209</v>
      </c>
      <c r="AD3" s="408" t="s">
        <v>210</v>
      </c>
      <c r="AE3" s="420" t="s">
        <v>211</v>
      </c>
      <c r="AF3" s="408" t="s">
        <v>212</v>
      </c>
      <c r="AG3" s="408" t="s">
        <v>213</v>
      </c>
      <c r="AH3" s="408" t="s">
        <v>214</v>
      </c>
      <c r="AI3" s="420" t="s">
        <v>215</v>
      </c>
      <c r="AJ3" s="420" t="s">
        <v>216</v>
      </c>
      <c r="AK3" s="408" t="s">
        <v>217</v>
      </c>
      <c r="AL3" s="408" t="s">
        <v>218</v>
      </c>
      <c r="AM3" s="408" t="s">
        <v>219</v>
      </c>
      <c r="AN3" s="408" t="s">
        <v>220</v>
      </c>
      <c r="AO3" s="408" t="s">
        <v>221</v>
      </c>
      <c r="AP3" s="408" t="s">
        <v>222</v>
      </c>
      <c r="AQ3" s="411" t="s">
        <v>223</v>
      </c>
      <c r="AR3" s="390" t="s">
        <v>254</v>
      </c>
      <c r="AS3" s="414" t="s">
        <v>224</v>
      </c>
      <c r="AT3" s="417" t="s">
        <v>225</v>
      </c>
      <c r="AU3" s="420" t="s">
        <v>226</v>
      </c>
      <c r="AV3" s="420" t="s">
        <v>227</v>
      </c>
      <c r="AW3" s="405" t="s">
        <v>228</v>
      </c>
      <c r="AX3" s="390" t="s">
        <v>229</v>
      </c>
      <c r="AY3" s="393" t="s">
        <v>230</v>
      </c>
      <c r="AZ3" s="396" t="s">
        <v>22</v>
      </c>
      <c r="BA3" s="399" t="s">
        <v>231</v>
      </c>
      <c r="BB3" s="402" t="s">
        <v>232</v>
      </c>
    </row>
    <row r="4" spans="1:54" ht="24" customHeight="1" x14ac:dyDescent="0.2">
      <c r="A4" s="385"/>
      <c r="B4" s="431"/>
      <c r="C4" s="421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24"/>
      <c r="O4" s="424"/>
      <c r="P4" s="409"/>
      <c r="Q4" s="409"/>
      <c r="R4" s="421"/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24"/>
      <c r="AD4" s="409"/>
      <c r="AE4" s="426"/>
      <c r="AF4" s="409"/>
      <c r="AG4" s="409"/>
      <c r="AH4" s="409"/>
      <c r="AI4" s="421"/>
      <c r="AJ4" s="428"/>
      <c r="AK4" s="409"/>
      <c r="AL4" s="409"/>
      <c r="AM4" s="409"/>
      <c r="AN4" s="409"/>
      <c r="AO4" s="409"/>
      <c r="AP4" s="409"/>
      <c r="AQ4" s="412"/>
      <c r="AR4" s="391"/>
      <c r="AS4" s="415"/>
      <c r="AT4" s="418"/>
      <c r="AU4" s="421"/>
      <c r="AV4" s="421"/>
      <c r="AW4" s="406"/>
      <c r="AX4" s="391"/>
      <c r="AY4" s="394"/>
      <c r="AZ4" s="397"/>
      <c r="BA4" s="400"/>
      <c r="BB4" s="403"/>
    </row>
    <row r="5" spans="1:54" ht="24" customHeight="1" thickBot="1" x14ac:dyDescent="0.25">
      <c r="A5" s="386" t="s">
        <v>233</v>
      </c>
      <c r="B5" s="432"/>
      <c r="C5" s="422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25"/>
      <c r="O5" s="425"/>
      <c r="P5" s="410"/>
      <c r="Q5" s="410"/>
      <c r="R5" s="422"/>
      <c r="S5" s="410"/>
      <c r="T5" s="410"/>
      <c r="U5" s="410"/>
      <c r="V5" s="410"/>
      <c r="W5" s="410"/>
      <c r="X5" s="410"/>
      <c r="Y5" s="410"/>
      <c r="Z5" s="410"/>
      <c r="AA5" s="410"/>
      <c r="AB5" s="410"/>
      <c r="AC5" s="425"/>
      <c r="AD5" s="410"/>
      <c r="AE5" s="427"/>
      <c r="AF5" s="410"/>
      <c r="AG5" s="410"/>
      <c r="AH5" s="410"/>
      <c r="AI5" s="422"/>
      <c r="AJ5" s="429"/>
      <c r="AK5" s="410"/>
      <c r="AL5" s="410"/>
      <c r="AM5" s="410"/>
      <c r="AN5" s="410"/>
      <c r="AO5" s="410"/>
      <c r="AP5" s="410"/>
      <c r="AQ5" s="413"/>
      <c r="AR5" s="392"/>
      <c r="AS5" s="416"/>
      <c r="AT5" s="419"/>
      <c r="AU5" s="422"/>
      <c r="AV5" s="422"/>
      <c r="AW5" s="407"/>
      <c r="AX5" s="392"/>
      <c r="AY5" s="395"/>
      <c r="AZ5" s="398"/>
      <c r="BA5" s="401"/>
      <c r="BB5" s="404"/>
    </row>
    <row r="6" spans="1:54" s="76" customFormat="1" ht="24" customHeight="1" x14ac:dyDescent="0.2">
      <c r="A6" s="341" t="s">
        <v>234</v>
      </c>
      <c r="B6" s="342">
        <v>2</v>
      </c>
      <c r="C6" s="343"/>
      <c r="D6" s="343"/>
      <c r="E6" s="343">
        <v>8</v>
      </c>
      <c r="F6" s="343"/>
      <c r="G6" s="343"/>
      <c r="H6" s="343"/>
      <c r="I6" s="343"/>
      <c r="J6" s="343"/>
      <c r="K6" s="343">
        <v>1</v>
      </c>
      <c r="L6" s="343"/>
      <c r="M6" s="343">
        <v>1</v>
      </c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>
        <v>1</v>
      </c>
      <c r="AA6" s="343"/>
      <c r="AB6" s="343">
        <v>1</v>
      </c>
      <c r="AC6" s="343"/>
      <c r="AD6" s="343"/>
      <c r="AE6" s="343">
        <v>1</v>
      </c>
      <c r="AF6" s="343"/>
      <c r="AG6" s="343"/>
      <c r="AH6" s="343"/>
      <c r="AI6" s="343"/>
      <c r="AJ6" s="343">
        <v>1</v>
      </c>
      <c r="AK6" s="343">
        <v>1</v>
      </c>
      <c r="AL6" s="343">
        <v>1</v>
      </c>
      <c r="AM6" s="343"/>
      <c r="AN6" s="343">
        <v>1</v>
      </c>
      <c r="AO6" s="343"/>
      <c r="AP6" s="343"/>
      <c r="AQ6" s="344">
        <v>6</v>
      </c>
      <c r="AR6" s="345">
        <v>25</v>
      </c>
      <c r="AS6" s="342"/>
      <c r="AT6" s="343">
        <v>4</v>
      </c>
      <c r="AU6" s="343">
        <v>1</v>
      </c>
      <c r="AV6" s="343"/>
      <c r="AW6" s="346"/>
      <c r="AX6" s="345">
        <v>30</v>
      </c>
      <c r="AY6" s="342"/>
      <c r="AZ6" s="344"/>
      <c r="BA6" s="347">
        <v>30</v>
      </c>
      <c r="BB6" s="348"/>
    </row>
    <row r="7" spans="1:54" s="76" customFormat="1" ht="30" customHeight="1" x14ac:dyDescent="0.2">
      <c r="A7" s="349" t="s">
        <v>235</v>
      </c>
      <c r="B7" s="350">
        <v>0</v>
      </c>
      <c r="C7" s="351">
        <v>0</v>
      </c>
      <c r="D7" s="351">
        <v>0</v>
      </c>
      <c r="E7" s="351">
        <v>0</v>
      </c>
      <c r="F7" s="351">
        <v>0</v>
      </c>
      <c r="G7" s="351">
        <v>0</v>
      </c>
      <c r="H7" s="351">
        <v>0</v>
      </c>
      <c r="I7" s="351">
        <v>0</v>
      </c>
      <c r="J7" s="351">
        <v>0</v>
      </c>
      <c r="K7" s="351">
        <v>0</v>
      </c>
      <c r="L7" s="351">
        <v>0</v>
      </c>
      <c r="M7" s="351">
        <v>0</v>
      </c>
      <c r="N7" s="351">
        <v>0</v>
      </c>
      <c r="O7" s="351">
        <v>0</v>
      </c>
      <c r="P7" s="351">
        <v>0</v>
      </c>
      <c r="Q7" s="351">
        <v>0</v>
      </c>
      <c r="R7" s="351">
        <v>0</v>
      </c>
      <c r="S7" s="351">
        <v>0</v>
      </c>
      <c r="T7" s="351">
        <v>0</v>
      </c>
      <c r="U7" s="351">
        <v>0</v>
      </c>
      <c r="V7" s="351">
        <v>0</v>
      </c>
      <c r="W7" s="351">
        <v>0</v>
      </c>
      <c r="X7" s="351">
        <v>0</v>
      </c>
      <c r="Y7" s="351">
        <v>0</v>
      </c>
      <c r="Z7" s="351">
        <v>0</v>
      </c>
      <c r="AA7" s="351">
        <v>0</v>
      </c>
      <c r="AB7" s="351">
        <v>0</v>
      </c>
      <c r="AC7" s="351">
        <v>0</v>
      </c>
      <c r="AD7" s="351">
        <v>0</v>
      </c>
      <c r="AE7" s="351">
        <v>0</v>
      </c>
      <c r="AF7" s="351">
        <v>0</v>
      </c>
      <c r="AG7" s="351">
        <v>0</v>
      </c>
      <c r="AH7" s="351">
        <v>0</v>
      </c>
      <c r="AI7" s="351">
        <v>0</v>
      </c>
      <c r="AJ7" s="351">
        <v>0</v>
      </c>
      <c r="AK7" s="351">
        <v>0</v>
      </c>
      <c r="AL7" s="351">
        <v>0</v>
      </c>
      <c r="AM7" s="351">
        <v>0</v>
      </c>
      <c r="AN7" s="351">
        <v>0</v>
      </c>
      <c r="AO7" s="351">
        <v>0</v>
      </c>
      <c r="AP7" s="351">
        <v>0</v>
      </c>
      <c r="AQ7" s="352">
        <v>0</v>
      </c>
      <c r="AR7" s="353">
        <v>0</v>
      </c>
      <c r="AS7" s="350">
        <v>0</v>
      </c>
      <c r="AT7" s="351">
        <v>0</v>
      </c>
      <c r="AU7" s="351">
        <v>0</v>
      </c>
      <c r="AV7" s="351">
        <v>0</v>
      </c>
      <c r="AW7" s="354">
        <v>0</v>
      </c>
      <c r="AX7" s="353">
        <v>0</v>
      </c>
      <c r="AY7" s="350">
        <v>0</v>
      </c>
      <c r="AZ7" s="352">
        <v>0</v>
      </c>
      <c r="BA7" s="355">
        <v>0</v>
      </c>
      <c r="BB7" s="356" t="s">
        <v>390</v>
      </c>
    </row>
    <row r="8" spans="1:54" s="76" customFormat="1" ht="24" customHeight="1" x14ac:dyDescent="0.2">
      <c r="A8" s="349" t="s">
        <v>283</v>
      </c>
      <c r="B8" s="350">
        <v>1</v>
      </c>
      <c r="C8" s="351"/>
      <c r="D8" s="351"/>
      <c r="E8" s="351">
        <v>1</v>
      </c>
      <c r="F8" s="351"/>
      <c r="G8" s="351"/>
      <c r="H8" s="351"/>
      <c r="I8" s="351"/>
      <c r="J8" s="351"/>
      <c r="K8" s="351"/>
      <c r="L8" s="351"/>
      <c r="M8" s="351">
        <v>1</v>
      </c>
      <c r="N8" s="351"/>
      <c r="O8" s="351"/>
      <c r="P8" s="351"/>
      <c r="Q8" s="351"/>
      <c r="R8" s="351"/>
      <c r="S8" s="351"/>
      <c r="T8" s="351"/>
      <c r="U8" s="351"/>
      <c r="V8" s="351"/>
      <c r="W8" s="351"/>
      <c r="X8" s="351"/>
      <c r="Y8" s="351"/>
      <c r="Z8" s="351"/>
      <c r="AA8" s="351"/>
      <c r="AB8" s="351"/>
      <c r="AC8" s="351"/>
      <c r="AD8" s="351"/>
      <c r="AE8" s="351"/>
      <c r="AF8" s="351"/>
      <c r="AG8" s="351"/>
      <c r="AH8" s="351"/>
      <c r="AI8" s="351"/>
      <c r="AJ8" s="351"/>
      <c r="AK8" s="351"/>
      <c r="AL8" s="351">
        <v>1</v>
      </c>
      <c r="AM8" s="351"/>
      <c r="AN8" s="351"/>
      <c r="AO8" s="351">
        <v>1</v>
      </c>
      <c r="AP8" s="351"/>
      <c r="AQ8" s="352">
        <v>4</v>
      </c>
      <c r="AR8" s="353">
        <v>9</v>
      </c>
      <c r="AS8" s="350"/>
      <c r="AT8" s="351"/>
      <c r="AU8" s="351">
        <v>1</v>
      </c>
      <c r="AV8" s="351"/>
      <c r="AW8" s="354"/>
      <c r="AX8" s="353">
        <v>10</v>
      </c>
      <c r="AY8" s="350"/>
      <c r="AZ8" s="352"/>
      <c r="BA8" s="355">
        <v>10</v>
      </c>
      <c r="BB8" s="357"/>
    </row>
    <row r="9" spans="1:54" s="76" customFormat="1" ht="24" customHeight="1" x14ac:dyDescent="0.2">
      <c r="A9" s="349" t="s">
        <v>236</v>
      </c>
      <c r="B9" s="350">
        <v>9</v>
      </c>
      <c r="C9" s="351">
        <v>0</v>
      </c>
      <c r="D9" s="351">
        <v>0</v>
      </c>
      <c r="E9" s="351">
        <v>8</v>
      </c>
      <c r="F9" s="351">
        <v>1</v>
      </c>
      <c r="G9" s="351">
        <v>0</v>
      </c>
      <c r="H9" s="351">
        <v>0</v>
      </c>
      <c r="I9" s="351">
        <v>0</v>
      </c>
      <c r="J9" s="351">
        <v>0</v>
      </c>
      <c r="K9" s="351">
        <v>0</v>
      </c>
      <c r="L9" s="351">
        <v>0</v>
      </c>
      <c r="M9" s="351">
        <v>1</v>
      </c>
      <c r="N9" s="351">
        <v>0</v>
      </c>
      <c r="O9" s="351">
        <v>0</v>
      </c>
      <c r="P9" s="351">
        <v>0</v>
      </c>
      <c r="Q9" s="351">
        <v>0</v>
      </c>
      <c r="R9" s="351">
        <v>0</v>
      </c>
      <c r="S9" s="351">
        <v>0</v>
      </c>
      <c r="T9" s="351">
        <v>0</v>
      </c>
      <c r="U9" s="351">
        <v>0</v>
      </c>
      <c r="V9" s="351">
        <v>0</v>
      </c>
      <c r="W9" s="351">
        <v>0</v>
      </c>
      <c r="X9" s="351">
        <v>2</v>
      </c>
      <c r="Y9" s="351">
        <v>0</v>
      </c>
      <c r="Z9" s="351">
        <v>1</v>
      </c>
      <c r="AA9" s="351">
        <v>2</v>
      </c>
      <c r="AB9" s="351">
        <v>16</v>
      </c>
      <c r="AC9" s="351">
        <v>1</v>
      </c>
      <c r="AD9" s="351">
        <v>0</v>
      </c>
      <c r="AE9" s="351">
        <v>1</v>
      </c>
      <c r="AF9" s="351">
        <v>0</v>
      </c>
      <c r="AG9" s="351">
        <v>0</v>
      </c>
      <c r="AH9" s="351">
        <v>0</v>
      </c>
      <c r="AI9" s="351">
        <v>0</v>
      </c>
      <c r="AJ9" s="351">
        <v>1</v>
      </c>
      <c r="AK9" s="351">
        <v>1</v>
      </c>
      <c r="AL9" s="351">
        <v>5</v>
      </c>
      <c r="AM9" s="351">
        <v>0</v>
      </c>
      <c r="AN9" s="351">
        <v>0</v>
      </c>
      <c r="AO9" s="351">
        <v>5</v>
      </c>
      <c r="AP9" s="351">
        <v>0</v>
      </c>
      <c r="AQ9" s="352">
        <v>19</v>
      </c>
      <c r="AR9" s="353">
        <v>73</v>
      </c>
      <c r="AS9" s="350">
        <v>1</v>
      </c>
      <c r="AT9" s="351">
        <v>8</v>
      </c>
      <c r="AU9" s="351">
        <v>9</v>
      </c>
      <c r="AV9" s="350">
        <v>0</v>
      </c>
      <c r="AW9" s="350">
        <v>0</v>
      </c>
      <c r="AX9" s="353">
        <v>91</v>
      </c>
      <c r="AY9" s="350">
        <v>0</v>
      </c>
      <c r="AZ9" s="352">
        <v>0</v>
      </c>
      <c r="BA9" s="355">
        <v>91</v>
      </c>
      <c r="BB9" s="357"/>
    </row>
    <row r="10" spans="1:54" s="76" customFormat="1" ht="24" customHeight="1" x14ac:dyDescent="0.2">
      <c r="A10" s="349" t="s">
        <v>176</v>
      </c>
      <c r="B10" s="350"/>
      <c r="C10" s="351"/>
      <c r="D10" s="351"/>
      <c r="E10" s="351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1"/>
      <c r="T10" s="351"/>
      <c r="U10" s="351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51"/>
      <c r="AO10" s="351"/>
      <c r="AP10" s="351"/>
      <c r="AQ10" s="351"/>
      <c r="AR10" s="353">
        <v>0</v>
      </c>
      <c r="AS10" s="350"/>
      <c r="AT10" s="350"/>
      <c r="AU10" s="350"/>
      <c r="AV10" s="350"/>
      <c r="AW10" s="350"/>
      <c r="AX10" s="353">
        <v>0</v>
      </c>
      <c r="AY10" s="350"/>
      <c r="AZ10" s="352"/>
      <c r="BA10" s="355">
        <v>0</v>
      </c>
      <c r="BB10" s="357"/>
    </row>
    <row r="11" spans="1:54" s="76" customFormat="1" ht="24" customHeight="1" x14ac:dyDescent="0.2">
      <c r="A11" s="349" t="s">
        <v>237</v>
      </c>
      <c r="B11" s="358">
        <v>2</v>
      </c>
      <c r="C11" s="351"/>
      <c r="D11" s="351"/>
      <c r="E11" s="359"/>
      <c r="F11" s="351"/>
      <c r="G11" s="351"/>
      <c r="H11" s="351"/>
      <c r="I11" s="351"/>
      <c r="J11" s="351"/>
      <c r="K11" s="351"/>
      <c r="L11" s="351">
        <v>1</v>
      </c>
      <c r="M11" s="359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9"/>
      <c r="Y11" s="351"/>
      <c r="Z11" s="351">
        <v>1</v>
      </c>
      <c r="AA11" s="351"/>
      <c r="AB11" s="351">
        <v>2</v>
      </c>
      <c r="AC11" s="351"/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51"/>
      <c r="AO11" s="351"/>
      <c r="AP11" s="351"/>
      <c r="AQ11" s="360">
        <v>13</v>
      </c>
      <c r="AR11" s="361">
        <v>19</v>
      </c>
      <c r="AS11" s="350"/>
      <c r="AT11" s="359">
        <v>2</v>
      </c>
      <c r="AU11" s="359"/>
      <c r="AV11" s="351"/>
      <c r="AW11" s="354"/>
      <c r="AX11" s="361">
        <v>21</v>
      </c>
      <c r="AY11" s="350">
        <v>1</v>
      </c>
      <c r="AZ11" s="352"/>
      <c r="BA11" s="362">
        <v>22</v>
      </c>
      <c r="BB11" s="357"/>
    </row>
    <row r="12" spans="1:54" s="76" customFormat="1" ht="24" customHeight="1" x14ac:dyDescent="0.2">
      <c r="A12" s="349" t="s">
        <v>238</v>
      </c>
      <c r="B12" s="350">
        <v>4</v>
      </c>
      <c r="C12" s="351">
        <v>0</v>
      </c>
      <c r="D12" s="351">
        <v>0</v>
      </c>
      <c r="E12" s="351">
        <v>1</v>
      </c>
      <c r="F12" s="351">
        <v>0</v>
      </c>
      <c r="G12" s="351">
        <v>0</v>
      </c>
      <c r="H12" s="351">
        <v>0</v>
      </c>
      <c r="I12" s="351">
        <v>0</v>
      </c>
      <c r="J12" s="351">
        <v>0</v>
      </c>
      <c r="K12" s="351">
        <v>1</v>
      </c>
      <c r="L12" s="351">
        <v>1</v>
      </c>
      <c r="M12" s="351">
        <v>0</v>
      </c>
      <c r="N12" s="351">
        <v>0</v>
      </c>
      <c r="O12" s="351">
        <v>0</v>
      </c>
      <c r="P12" s="351">
        <v>0</v>
      </c>
      <c r="Q12" s="351">
        <v>3</v>
      </c>
      <c r="R12" s="351">
        <v>0</v>
      </c>
      <c r="S12" s="351">
        <v>0</v>
      </c>
      <c r="T12" s="351">
        <v>0</v>
      </c>
      <c r="U12" s="351">
        <v>0</v>
      </c>
      <c r="V12" s="351">
        <v>0</v>
      </c>
      <c r="W12" s="351">
        <v>2</v>
      </c>
      <c r="X12" s="351">
        <v>0</v>
      </c>
      <c r="Y12" s="351">
        <v>0</v>
      </c>
      <c r="Z12" s="351">
        <v>0</v>
      </c>
      <c r="AA12" s="351">
        <v>2</v>
      </c>
      <c r="AB12" s="351">
        <v>2</v>
      </c>
      <c r="AC12" s="351">
        <v>4</v>
      </c>
      <c r="AD12" s="351">
        <v>0</v>
      </c>
      <c r="AE12" s="351">
        <v>0</v>
      </c>
      <c r="AF12" s="351">
        <v>0</v>
      </c>
      <c r="AG12" s="351">
        <v>0</v>
      </c>
      <c r="AH12" s="351">
        <v>0</v>
      </c>
      <c r="AI12" s="351">
        <v>0</v>
      </c>
      <c r="AJ12" s="351">
        <v>0</v>
      </c>
      <c r="AK12" s="351">
        <v>0</v>
      </c>
      <c r="AL12" s="351">
        <v>0</v>
      </c>
      <c r="AM12" s="351">
        <v>0</v>
      </c>
      <c r="AN12" s="351">
        <v>0</v>
      </c>
      <c r="AO12" s="351">
        <v>6</v>
      </c>
      <c r="AP12" s="351">
        <v>0</v>
      </c>
      <c r="AQ12" s="352">
        <v>29</v>
      </c>
      <c r="AR12" s="353">
        <v>55</v>
      </c>
      <c r="AS12" s="350">
        <v>0</v>
      </c>
      <c r="AT12" s="351">
        <v>11</v>
      </c>
      <c r="AU12" s="351">
        <v>2</v>
      </c>
      <c r="AV12" s="351">
        <v>0</v>
      </c>
      <c r="AW12" s="354">
        <v>0</v>
      </c>
      <c r="AX12" s="353">
        <v>68</v>
      </c>
      <c r="AY12" s="350">
        <v>0</v>
      </c>
      <c r="AZ12" s="352">
        <v>1</v>
      </c>
      <c r="BA12" s="355">
        <v>69</v>
      </c>
      <c r="BB12" s="357"/>
    </row>
    <row r="13" spans="1:54" s="76" customFormat="1" ht="24" customHeight="1" x14ac:dyDescent="0.2">
      <c r="A13" s="349" t="s">
        <v>239</v>
      </c>
      <c r="B13" s="350"/>
      <c r="C13" s="351"/>
      <c r="D13" s="351"/>
      <c r="E13" s="351">
        <v>4</v>
      </c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>
        <v>3</v>
      </c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3">
        <v>7</v>
      </c>
      <c r="AS13" s="350"/>
      <c r="AT13" s="350">
        <v>1</v>
      </c>
      <c r="AU13" s="350">
        <v>1</v>
      </c>
      <c r="AV13" s="350"/>
      <c r="AW13" s="350"/>
      <c r="AX13" s="353">
        <v>9</v>
      </c>
      <c r="AY13" s="350">
        <v>3</v>
      </c>
      <c r="AZ13" s="352"/>
      <c r="BA13" s="355">
        <v>12</v>
      </c>
      <c r="BB13" s="357"/>
    </row>
    <row r="14" spans="1:54" s="76" customFormat="1" ht="24" customHeight="1" x14ac:dyDescent="0.2">
      <c r="A14" s="349" t="s">
        <v>240</v>
      </c>
      <c r="B14" s="350">
        <v>1</v>
      </c>
      <c r="C14" s="351"/>
      <c r="D14" s="351"/>
      <c r="E14" s="351">
        <v>4</v>
      </c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>
        <v>1</v>
      </c>
      <c r="R14" s="351"/>
      <c r="S14" s="351"/>
      <c r="T14" s="351"/>
      <c r="U14" s="351"/>
      <c r="V14" s="351"/>
      <c r="W14" s="351"/>
      <c r="X14" s="351"/>
      <c r="Y14" s="351"/>
      <c r="Z14" s="351"/>
      <c r="AA14" s="351"/>
      <c r="AB14" s="351">
        <v>1</v>
      </c>
      <c r="AC14" s="351"/>
      <c r="AD14" s="351"/>
      <c r="AE14" s="351"/>
      <c r="AF14" s="351">
        <v>1</v>
      </c>
      <c r="AG14" s="351"/>
      <c r="AH14" s="351"/>
      <c r="AI14" s="351"/>
      <c r="AJ14" s="351"/>
      <c r="AK14" s="351"/>
      <c r="AL14" s="351"/>
      <c r="AM14" s="351"/>
      <c r="AN14" s="351"/>
      <c r="AO14" s="351"/>
      <c r="AP14" s="351"/>
      <c r="AQ14" s="352">
        <v>6</v>
      </c>
      <c r="AR14" s="353">
        <v>14</v>
      </c>
      <c r="AS14" s="350"/>
      <c r="AT14" s="351">
        <v>2</v>
      </c>
      <c r="AU14" s="351">
        <v>1</v>
      </c>
      <c r="AV14" s="351"/>
      <c r="AW14" s="354"/>
      <c r="AX14" s="353">
        <v>17</v>
      </c>
      <c r="AY14" s="350"/>
      <c r="AZ14" s="352"/>
      <c r="BA14" s="355">
        <v>17</v>
      </c>
      <c r="BB14" s="357"/>
    </row>
    <row r="15" spans="1:54" s="76" customFormat="1" ht="24" customHeight="1" x14ac:dyDescent="0.2">
      <c r="A15" s="349" t="s">
        <v>241</v>
      </c>
      <c r="B15" s="350">
        <v>8</v>
      </c>
      <c r="C15" s="351">
        <v>0</v>
      </c>
      <c r="D15" s="351">
        <v>0</v>
      </c>
      <c r="E15" s="351">
        <v>8</v>
      </c>
      <c r="F15" s="351">
        <v>0</v>
      </c>
      <c r="G15" s="351">
        <v>0</v>
      </c>
      <c r="H15" s="351">
        <v>12</v>
      </c>
      <c r="I15" s="351">
        <v>0</v>
      </c>
      <c r="J15" s="351">
        <v>0</v>
      </c>
      <c r="K15" s="351">
        <v>2</v>
      </c>
      <c r="L15" s="351">
        <v>0</v>
      </c>
      <c r="M15" s="351">
        <v>1</v>
      </c>
      <c r="N15" s="351">
        <v>0</v>
      </c>
      <c r="O15" s="351">
        <v>0</v>
      </c>
      <c r="P15" s="351">
        <v>0</v>
      </c>
      <c r="Q15" s="351">
        <v>0</v>
      </c>
      <c r="R15" s="351">
        <v>0</v>
      </c>
      <c r="S15" s="351">
        <v>0</v>
      </c>
      <c r="T15" s="351">
        <v>0</v>
      </c>
      <c r="U15" s="351">
        <v>0</v>
      </c>
      <c r="V15" s="351">
        <v>0</v>
      </c>
      <c r="W15" s="351">
        <v>1</v>
      </c>
      <c r="X15" s="351">
        <v>0</v>
      </c>
      <c r="Y15" s="351">
        <v>0</v>
      </c>
      <c r="Z15" s="351">
        <v>0</v>
      </c>
      <c r="AA15" s="351">
        <v>0</v>
      </c>
      <c r="AB15" s="351">
        <v>1</v>
      </c>
      <c r="AC15" s="351">
        <v>3</v>
      </c>
      <c r="AD15" s="351">
        <v>0</v>
      </c>
      <c r="AE15" s="351">
        <v>0</v>
      </c>
      <c r="AF15" s="351">
        <v>0</v>
      </c>
      <c r="AG15" s="351">
        <v>0</v>
      </c>
      <c r="AH15" s="351">
        <v>0</v>
      </c>
      <c r="AI15" s="351">
        <v>1</v>
      </c>
      <c r="AJ15" s="351">
        <v>0</v>
      </c>
      <c r="AK15" s="351">
        <v>0</v>
      </c>
      <c r="AL15" s="351">
        <v>1</v>
      </c>
      <c r="AM15" s="351">
        <v>0</v>
      </c>
      <c r="AN15" s="351">
        <v>0</v>
      </c>
      <c r="AO15" s="351">
        <v>0</v>
      </c>
      <c r="AP15" s="351">
        <v>1</v>
      </c>
      <c r="AQ15" s="352">
        <v>24</v>
      </c>
      <c r="AR15" s="353">
        <v>63</v>
      </c>
      <c r="AS15" s="350">
        <v>3</v>
      </c>
      <c r="AT15" s="351">
        <v>18</v>
      </c>
      <c r="AU15" s="351">
        <v>29</v>
      </c>
      <c r="AV15" s="351">
        <v>2</v>
      </c>
      <c r="AW15" s="354">
        <v>0</v>
      </c>
      <c r="AX15" s="353">
        <v>115</v>
      </c>
      <c r="AY15" s="350">
        <v>79</v>
      </c>
      <c r="AZ15" s="352">
        <v>0</v>
      </c>
      <c r="BA15" s="355">
        <v>194</v>
      </c>
      <c r="BB15" s="357"/>
    </row>
    <row r="16" spans="1:54" s="76" customFormat="1" ht="24" customHeight="1" x14ac:dyDescent="0.2">
      <c r="A16" s="349" t="s">
        <v>242</v>
      </c>
      <c r="B16" s="350">
        <v>0</v>
      </c>
      <c r="C16" s="351">
        <v>0</v>
      </c>
      <c r="D16" s="351">
        <v>0</v>
      </c>
      <c r="E16" s="351">
        <v>3</v>
      </c>
      <c r="F16" s="351">
        <v>0</v>
      </c>
      <c r="G16" s="351">
        <v>0</v>
      </c>
      <c r="H16" s="351">
        <v>0</v>
      </c>
      <c r="I16" s="351">
        <v>0</v>
      </c>
      <c r="J16" s="351">
        <v>0</v>
      </c>
      <c r="K16" s="351">
        <v>0</v>
      </c>
      <c r="L16" s="351">
        <v>0</v>
      </c>
      <c r="M16" s="351">
        <v>0</v>
      </c>
      <c r="N16" s="351">
        <v>0</v>
      </c>
      <c r="O16" s="351">
        <v>0</v>
      </c>
      <c r="P16" s="351">
        <v>0</v>
      </c>
      <c r="Q16" s="351">
        <v>0</v>
      </c>
      <c r="R16" s="351">
        <v>0</v>
      </c>
      <c r="S16" s="351">
        <v>0</v>
      </c>
      <c r="T16" s="351">
        <v>0</v>
      </c>
      <c r="U16" s="351">
        <v>0</v>
      </c>
      <c r="V16" s="351">
        <v>0</v>
      </c>
      <c r="W16" s="351">
        <v>0</v>
      </c>
      <c r="X16" s="351">
        <v>0</v>
      </c>
      <c r="Y16" s="351">
        <v>0</v>
      </c>
      <c r="Z16" s="351">
        <v>1</v>
      </c>
      <c r="AA16" s="351">
        <v>0</v>
      </c>
      <c r="AB16" s="351">
        <v>0</v>
      </c>
      <c r="AC16" s="351">
        <v>0</v>
      </c>
      <c r="AD16" s="351">
        <v>0</v>
      </c>
      <c r="AE16" s="351">
        <v>0</v>
      </c>
      <c r="AF16" s="351">
        <v>0</v>
      </c>
      <c r="AG16" s="351">
        <v>0</v>
      </c>
      <c r="AH16" s="351">
        <v>0</v>
      </c>
      <c r="AI16" s="351">
        <v>0</v>
      </c>
      <c r="AJ16" s="351">
        <v>0</v>
      </c>
      <c r="AK16" s="351">
        <v>0</v>
      </c>
      <c r="AL16" s="351">
        <v>0</v>
      </c>
      <c r="AM16" s="351">
        <v>0</v>
      </c>
      <c r="AN16" s="351">
        <v>0</v>
      </c>
      <c r="AO16" s="351">
        <v>0</v>
      </c>
      <c r="AP16" s="351">
        <v>0</v>
      </c>
      <c r="AQ16" s="352">
        <v>5</v>
      </c>
      <c r="AR16" s="353">
        <v>9</v>
      </c>
      <c r="AS16" s="350">
        <v>0</v>
      </c>
      <c r="AT16" s="351">
        <v>2</v>
      </c>
      <c r="AU16" s="351">
        <v>0</v>
      </c>
      <c r="AV16" s="351">
        <v>0</v>
      </c>
      <c r="AW16" s="354">
        <v>0</v>
      </c>
      <c r="AX16" s="353">
        <v>11</v>
      </c>
      <c r="AY16" s="350">
        <v>2</v>
      </c>
      <c r="AZ16" s="352">
        <v>0</v>
      </c>
      <c r="BA16" s="355">
        <v>13</v>
      </c>
      <c r="BB16" s="357"/>
    </row>
    <row r="17" spans="1:54" s="76" customFormat="1" ht="24" customHeight="1" x14ac:dyDescent="0.2">
      <c r="A17" s="349" t="s">
        <v>243</v>
      </c>
      <c r="B17" s="350">
        <v>2</v>
      </c>
      <c r="C17" s="351">
        <v>0</v>
      </c>
      <c r="D17" s="351">
        <v>0</v>
      </c>
      <c r="E17" s="351">
        <v>7</v>
      </c>
      <c r="F17" s="351">
        <v>1</v>
      </c>
      <c r="G17" s="351">
        <v>0</v>
      </c>
      <c r="H17" s="351">
        <v>13</v>
      </c>
      <c r="I17" s="351">
        <v>0</v>
      </c>
      <c r="J17" s="351">
        <v>0</v>
      </c>
      <c r="K17" s="351">
        <v>0</v>
      </c>
      <c r="L17" s="351">
        <v>0</v>
      </c>
      <c r="M17" s="351">
        <v>0</v>
      </c>
      <c r="N17" s="351">
        <v>0</v>
      </c>
      <c r="O17" s="351">
        <v>0</v>
      </c>
      <c r="P17" s="351">
        <v>0</v>
      </c>
      <c r="Q17" s="351">
        <v>2</v>
      </c>
      <c r="R17" s="351">
        <v>0</v>
      </c>
      <c r="S17" s="351">
        <v>0</v>
      </c>
      <c r="T17" s="351">
        <v>0</v>
      </c>
      <c r="U17" s="351">
        <v>0</v>
      </c>
      <c r="V17" s="351">
        <v>0</v>
      </c>
      <c r="W17" s="351">
        <v>0</v>
      </c>
      <c r="X17" s="351">
        <v>0</v>
      </c>
      <c r="Y17" s="351">
        <v>0</v>
      </c>
      <c r="Z17" s="351">
        <v>0</v>
      </c>
      <c r="AA17" s="351">
        <v>1</v>
      </c>
      <c r="AB17" s="351">
        <v>5</v>
      </c>
      <c r="AC17" s="351">
        <v>0</v>
      </c>
      <c r="AD17" s="351">
        <v>0</v>
      </c>
      <c r="AE17" s="351">
        <v>0</v>
      </c>
      <c r="AF17" s="351">
        <v>0</v>
      </c>
      <c r="AG17" s="351">
        <v>0</v>
      </c>
      <c r="AH17" s="351">
        <v>0</v>
      </c>
      <c r="AI17" s="351">
        <v>0</v>
      </c>
      <c r="AJ17" s="351">
        <v>0</v>
      </c>
      <c r="AK17" s="351">
        <v>0</v>
      </c>
      <c r="AL17" s="351">
        <v>0</v>
      </c>
      <c r="AM17" s="351">
        <v>0</v>
      </c>
      <c r="AN17" s="351">
        <v>0</v>
      </c>
      <c r="AO17" s="351">
        <v>0</v>
      </c>
      <c r="AP17" s="351">
        <v>0</v>
      </c>
      <c r="AQ17" s="352">
        <v>6</v>
      </c>
      <c r="AR17" s="353">
        <v>37</v>
      </c>
      <c r="AS17" s="350">
        <v>0</v>
      </c>
      <c r="AT17" s="351">
        <v>5</v>
      </c>
      <c r="AU17" s="351">
        <v>6</v>
      </c>
      <c r="AV17" s="351">
        <v>0</v>
      </c>
      <c r="AW17" s="354">
        <v>0</v>
      </c>
      <c r="AX17" s="353">
        <v>48</v>
      </c>
      <c r="AY17" s="350">
        <v>18</v>
      </c>
      <c r="AZ17" s="352">
        <v>0</v>
      </c>
      <c r="BA17" s="355">
        <v>66</v>
      </c>
      <c r="BB17" s="357"/>
    </row>
    <row r="18" spans="1:54" s="76" customFormat="1" ht="24" customHeight="1" x14ac:dyDescent="0.2">
      <c r="A18" s="363" t="s">
        <v>244</v>
      </c>
      <c r="B18" s="350">
        <v>1</v>
      </c>
      <c r="C18" s="351"/>
      <c r="D18" s="351"/>
      <c r="E18" s="351">
        <v>2</v>
      </c>
      <c r="F18" s="351"/>
      <c r="G18" s="351"/>
      <c r="H18" s="351"/>
      <c r="I18" s="351"/>
      <c r="J18" s="351"/>
      <c r="K18" s="351">
        <v>1</v>
      </c>
      <c r="L18" s="351"/>
      <c r="M18" s="351"/>
      <c r="N18" s="351"/>
      <c r="O18" s="351"/>
      <c r="P18" s="351"/>
      <c r="Q18" s="351"/>
      <c r="R18" s="351"/>
      <c r="S18" s="351"/>
      <c r="T18" s="351"/>
      <c r="U18" s="351"/>
      <c r="V18" s="351">
        <v>1</v>
      </c>
      <c r="W18" s="351"/>
      <c r="X18" s="351">
        <v>1</v>
      </c>
      <c r="Y18" s="351"/>
      <c r="Z18" s="351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1"/>
      <c r="AL18" s="351">
        <v>1</v>
      </c>
      <c r="AM18" s="351"/>
      <c r="AN18" s="351"/>
      <c r="AO18" s="351"/>
      <c r="AP18" s="351"/>
      <c r="AQ18" s="352">
        <v>11</v>
      </c>
      <c r="AR18" s="353">
        <v>18</v>
      </c>
      <c r="AS18" s="350"/>
      <c r="AT18" s="351">
        <v>1</v>
      </c>
      <c r="AU18" s="351">
        <v>2</v>
      </c>
      <c r="AV18" s="351"/>
      <c r="AW18" s="354"/>
      <c r="AX18" s="353">
        <v>21</v>
      </c>
      <c r="AY18" s="350">
        <v>13</v>
      </c>
      <c r="AZ18" s="352"/>
      <c r="BA18" s="355">
        <v>34</v>
      </c>
      <c r="BB18" s="357"/>
    </row>
    <row r="19" spans="1:54" s="76" customFormat="1" ht="24" customHeight="1" x14ac:dyDescent="0.2">
      <c r="A19" s="364" t="s">
        <v>245</v>
      </c>
      <c r="B19" s="350"/>
      <c r="C19" s="351"/>
      <c r="D19" s="351"/>
      <c r="E19" s="351">
        <v>2</v>
      </c>
      <c r="F19" s="351"/>
      <c r="G19" s="351"/>
      <c r="H19" s="351"/>
      <c r="I19" s="351"/>
      <c r="J19" s="351"/>
      <c r="K19" s="351"/>
      <c r="L19" s="351"/>
      <c r="M19" s="351">
        <v>1</v>
      </c>
      <c r="N19" s="351"/>
      <c r="O19" s="351"/>
      <c r="P19" s="351"/>
      <c r="Q19" s="351"/>
      <c r="R19" s="351"/>
      <c r="S19" s="351"/>
      <c r="T19" s="351"/>
      <c r="U19" s="351"/>
      <c r="V19" s="351">
        <v>3</v>
      </c>
      <c r="W19" s="351"/>
      <c r="X19" s="351"/>
      <c r="Y19" s="351"/>
      <c r="Z19" s="351"/>
      <c r="AA19" s="351"/>
      <c r="AB19" s="351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>
        <v>1</v>
      </c>
      <c r="AR19" s="353">
        <v>7</v>
      </c>
      <c r="AS19" s="350"/>
      <c r="AT19" s="351">
        <v>2</v>
      </c>
      <c r="AU19" s="351"/>
      <c r="AV19" s="351"/>
      <c r="AW19" s="354"/>
      <c r="AX19" s="353">
        <v>9</v>
      </c>
      <c r="AY19" s="350">
        <v>9</v>
      </c>
      <c r="AZ19" s="352"/>
      <c r="BA19" s="355">
        <v>18</v>
      </c>
      <c r="BB19" s="357"/>
    </row>
    <row r="20" spans="1:54" s="76" customFormat="1" ht="24" customHeight="1" x14ac:dyDescent="0.2">
      <c r="A20" s="349" t="s">
        <v>246</v>
      </c>
      <c r="B20" s="350"/>
      <c r="C20" s="351"/>
      <c r="D20" s="351"/>
      <c r="E20" s="351">
        <v>1</v>
      </c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3">
        <v>1</v>
      </c>
      <c r="AS20" s="350"/>
      <c r="AT20" s="351">
        <v>1</v>
      </c>
      <c r="AU20" s="351"/>
      <c r="AV20" s="351"/>
      <c r="AW20" s="354"/>
      <c r="AX20" s="353">
        <v>2</v>
      </c>
      <c r="AY20" s="350">
        <v>1</v>
      </c>
      <c r="AZ20" s="352"/>
      <c r="BA20" s="355">
        <v>3</v>
      </c>
      <c r="BB20" s="357"/>
    </row>
    <row r="21" spans="1:54" s="76" customFormat="1" ht="24" customHeight="1" x14ac:dyDescent="0.2">
      <c r="A21" s="349" t="s">
        <v>247</v>
      </c>
      <c r="B21" s="358">
        <v>7</v>
      </c>
      <c r="C21" s="351">
        <v>0</v>
      </c>
      <c r="D21" s="351">
        <v>0</v>
      </c>
      <c r="E21" s="359">
        <v>3</v>
      </c>
      <c r="F21" s="359">
        <v>0</v>
      </c>
      <c r="G21" s="359">
        <v>1</v>
      </c>
      <c r="H21" s="359">
        <v>3</v>
      </c>
      <c r="I21" s="351">
        <v>0</v>
      </c>
      <c r="J21" s="351">
        <v>0</v>
      </c>
      <c r="K21" s="359">
        <v>1</v>
      </c>
      <c r="L21" s="351">
        <v>0</v>
      </c>
      <c r="M21" s="359">
        <v>1</v>
      </c>
      <c r="N21" s="351">
        <v>0</v>
      </c>
      <c r="O21" s="351">
        <v>0</v>
      </c>
      <c r="P21" s="351">
        <v>0</v>
      </c>
      <c r="Q21" s="359">
        <v>3</v>
      </c>
      <c r="R21" s="351">
        <v>0</v>
      </c>
      <c r="S21" s="359">
        <v>1</v>
      </c>
      <c r="T21" s="351">
        <v>0</v>
      </c>
      <c r="U21" s="351">
        <v>0</v>
      </c>
      <c r="V21" s="359">
        <v>0</v>
      </c>
      <c r="W21" s="359">
        <v>1</v>
      </c>
      <c r="X21" s="359">
        <v>3</v>
      </c>
      <c r="Y21" s="351">
        <v>0</v>
      </c>
      <c r="Z21" s="359">
        <v>0</v>
      </c>
      <c r="AA21" s="359">
        <v>1</v>
      </c>
      <c r="AB21" s="359">
        <v>0</v>
      </c>
      <c r="AC21" s="359">
        <v>1</v>
      </c>
      <c r="AD21" s="359">
        <v>0</v>
      </c>
      <c r="AE21" s="351">
        <v>0</v>
      </c>
      <c r="AF21" s="351">
        <v>0</v>
      </c>
      <c r="AG21" s="351">
        <v>0</v>
      </c>
      <c r="AH21" s="351">
        <v>0</v>
      </c>
      <c r="AI21" s="351">
        <v>0</v>
      </c>
      <c r="AJ21" s="351">
        <v>0</v>
      </c>
      <c r="AK21" s="359">
        <v>1</v>
      </c>
      <c r="AL21" s="359">
        <v>1</v>
      </c>
      <c r="AM21" s="351">
        <v>1</v>
      </c>
      <c r="AN21" s="359">
        <v>0</v>
      </c>
      <c r="AO21" s="359">
        <v>0</v>
      </c>
      <c r="AP21" s="359">
        <v>0</v>
      </c>
      <c r="AQ21" s="360">
        <v>30</v>
      </c>
      <c r="AR21" s="353">
        <v>59</v>
      </c>
      <c r="AS21" s="350">
        <v>1</v>
      </c>
      <c r="AT21" s="351">
        <v>7</v>
      </c>
      <c r="AU21" s="351">
        <v>24</v>
      </c>
      <c r="AV21" s="351">
        <v>0</v>
      </c>
      <c r="AW21" s="354">
        <v>0</v>
      </c>
      <c r="AX21" s="353">
        <v>91</v>
      </c>
      <c r="AY21" s="350">
        <v>244</v>
      </c>
      <c r="AZ21" s="352">
        <v>6</v>
      </c>
      <c r="BA21" s="355">
        <v>341</v>
      </c>
      <c r="BB21" s="357"/>
    </row>
    <row r="22" spans="1:54" s="76" customFormat="1" ht="24" customHeight="1" x14ac:dyDescent="0.2">
      <c r="A22" s="349" t="s">
        <v>248</v>
      </c>
      <c r="B22" s="350">
        <v>6</v>
      </c>
      <c r="C22" s="351">
        <v>0</v>
      </c>
      <c r="D22" s="351">
        <v>0</v>
      </c>
      <c r="E22" s="351">
        <v>0</v>
      </c>
      <c r="F22" s="351">
        <v>0</v>
      </c>
      <c r="G22" s="351">
        <v>0</v>
      </c>
      <c r="H22" s="351">
        <v>1</v>
      </c>
      <c r="I22" s="351">
        <v>0</v>
      </c>
      <c r="J22" s="351">
        <v>0</v>
      </c>
      <c r="K22" s="351">
        <v>1</v>
      </c>
      <c r="L22" s="351">
        <v>0</v>
      </c>
      <c r="M22" s="351">
        <v>1</v>
      </c>
      <c r="N22" s="351">
        <v>0</v>
      </c>
      <c r="O22" s="351">
        <v>0</v>
      </c>
      <c r="P22" s="351">
        <v>0</v>
      </c>
      <c r="Q22" s="351">
        <v>1</v>
      </c>
      <c r="R22" s="351">
        <v>1</v>
      </c>
      <c r="S22" s="351">
        <v>0</v>
      </c>
      <c r="T22" s="351">
        <v>0</v>
      </c>
      <c r="U22" s="351">
        <v>0</v>
      </c>
      <c r="V22" s="351">
        <v>0</v>
      </c>
      <c r="W22" s="351">
        <v>0</v>
      </c>
      <c r="X22" s="351">
        <v>2</v>
      </c>
      <c r="Y22" s="351">
        <v>0</v>
      </c>
      <c r="Z22" s="351">
        <v>1</v>
      </c>
      <c r="AA22" s="351">
        <v>2</v>
      </c>
      <c r="AB22" s="351">
        <v>0</v>
      </c>
      <c r="AC22" s="351">
        <v>1</v>
      </c>
      <c r="AD22" s="351">
        <v>0</v>
      </c>
      <c r="AE22" s="351">
        <v>0</v>
      </c>
      <c r="AF22" s="351">
        <v>0</v>
      </c>
      <c r="AG22" s="351">
        <v>0</v>
      </c>
      <c r="AH22" s="351">
        <v>0</v>
      </c>
      <c r="AI22" s="351">
        <v>0</v>
      </c>
      <c r="AJ22" s="351">
        <v>0</v>
      </c>
      <c r="AK22" s="351">
        <v>0</v>
      </c>
      <c r="AL22" s="351">
        <v>0</v>
      </c>
      <c r="AM22" s="351">
        <v>0</v>
      </c>
      <c r="AN22" s="351">
        <v>0</v>
      </c>
      <c r="AO22" s="351">
        <v>0</v>
      </c>
      <c r="AP22" s="351">
        <v>0</v>
      </c>
      <c r="AQ22" s="352">
        <v>18</v>
      </c>
      <c r="AR22" s="353">
        <v>35</v>
      </c>
      <c r="AS22" s="350">
        <v>2</v>
      </c>
      <c r="AT22" s="351">
        <v>8</v>
      </c>
      <c r="AU22" s="351">
        <v>2</v>
      </c>
      <c r="AV22" s="351">
        <v>0</v>
      </c>
      <c r="AW22" s="354">
        <v>0</v>
      </c>
      <c r="AX22" s="353">
        <v>47</v>
      </c>
      <c r="AY22" s="350">
        <v>3</v>
      </c>
      <c r="AZ22" s="352">
        <v>0</v>
      </c>
      <c r="BA22" s="355">
        <v>50</v>
      </c>
      <c r="BB22" s="357"/>
    </row>
    <row r="23" spans="1:54" s="76" customFormat="1" ht="24" customHeight="1" x14ac:dyDescent="0.2">
      <c r="A23" s="349" t="s">
        <v>249</v>
      </c>
      <c r="B23" s="350">
        <v>1</v>
      </c>
      <c r="C23" s="351"/>
      <c r="D23" s="351"/>
      <c r="E23" s="351"/>
      <c r="F23" s="351"/>
      <c r="G23" s="351"/>
      <c r="H23" s="351"/>
      <c r="I23" s="351"/>
      <c r="J23" s="351"/>
      <c r="K23" s="351"/>
      <c r="L23" s="351"/>
      <c r="M23" s="351"/>
      <c r="N23" s="351"/>
      <c r="O23" s="351"/>
      <c r="P23" s="351"/>
      <c r="Q23" s="351"/>
      <c r="R23" s="351"/>
      <c r="S23" s="351"/>
      <c r="T23" s="351"/>
      <c r="U23" s="351"/>
      <c r="V23" s="351"/>
      <c r="W23" s="351"/>
      <c r="X23" s="351"/>
      <c r="Y23" s="351"/>
      <c r="Z23" s="351"/>
      <c r="AA23" s="351"/>
      <c r="AB23" s="351"/>
      <c r="AC23" s="351"/>
      <c r="AD23" s="351"/>
      <c r="AE23" s="351"/>
      <c r="AF23" s="351"/>
      <c r="AG23" s="351"/>
      <c r="AH23" s="351"/>
      <c r="AI23" s="351"/>
      <c r="AJ23" s="351"/>
      <c r="AK23" s="351"/>
      <c r="AL23" s="351"/>
      <c r="AM23" s="351"/>
      <c r="AN23" s="351"/>
      <c r="AO23" s="351"/>
      <c r="AP23" s="351"/>
      <c r="AQ23" s="352">
        <v>19</v>
      </c>
      <c r="AR23" s="353">
        <v>20</v>
      </c>
      <c r="AS23" s="350"/>
      <c r="AT23" s="351"/>
      <c r="AU23" s="351">
        <v>2</v>
      </c>
      <c r="AV23" s="351"/>
      <c r="AW23" s="354"/>
      <c r="AX23" s="353">
        <v>22</v>
      </c>
      <c r="AY23" s="350"/>
      <c r="AZ23" s="352"/>
      <c r="BA23" s="355">
        <v>22</v>
      </c>
      <c r="BB23" s="357"/>
    </row>
    <row r="24" spans="1:54" s="76" customFormat="1" ht="24" customHeight="1" x14ac:dyDescent="0.2">
      <c r="A24" s="349" t="s">
        <v>250</v>
      </c>
      <c r="B24" s="350">
        <v>4</v>
      </c>
      <c r="C24" s="351"/>
      <c r="D24" s="351"/>
      <c r="E24" s="351">
        <v>2</v>
      </c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351"/>
      <c r="R24" s="351"/>
      <c r="S24" s="351"/>
      <c r="T24" s="351"/>
      <c r="U24" s="351"/>
      <c r="V24" s="351"/>
      <c r="W24" s="351">
        <v>1</v>
      </c>
      <c r="X24" s="351">
        <v>1</v>
      </c>
      <c r="Y24" s="351"/>
      <c r="Z24" s="351"/>
      <c r="AA24" s="351"/>
      <c r="AB24" s="351">
        <v>3</v>
      </c>
      <c r="AC24" s="351"/>
      <c r="AD24" s="351"/>
      <c r="AE24" s="351"/>
      <c r="AF24" s="351"/>
      <c r="AG24" s="351"/>
      <c r="AH24" s="351"/>
      <c r="AI24" s="351"/>
      <c r="AJ24" s="351"/>
      <c r="AK24" s="351"/>
      <c r="AL24" s="351"/>
      <c r="AM24" s="351"/>
      <c r="AN24" s="351"/>
      <c r="AO24" s="351"/>
      <c r="AP24" s="351"/>
      <c r="AQ24" s="352">
        <v>7</v>
      </c>
      <c r="AR24" s="353">
        <v>18</v>
      </c>
      <c r="AS24" s="350">
        <v>1</v>
      </c>
      <c r="AT24" s="351"/>
      <c r="AU24" s="351">
        <v>3</v>
      </c>
      <c r="AV24" s="351"/>
      <c r="AW24" s="354"/>
      <c r="AX24" s="353">
        <v>22</v>
      </c>
      <c r="AY24" s="350"/>
      <c r="AZ24" s="352"/>
      <c r="BA24" s="355">
        <v>22</v>
      </c>
      <c r="BB24" s="357"/>
    </row>
    <row r="25" spans="1:54" s="76" customFormat="1" ht="24" customHeight="1" x14ac:dyDescent="0.2">
      <c r="A25" s="349" t="s">
        <v>251</v>
      </c>
      <c r="B25" s="350">
        <v>0</v>
      </c>
      <c r="C25" s="351">
        <v>0</v>
      </c>
      <c r="D25" s="351">
        <v>0</v>
      </c>
      <c r="E25" s="351">
        <v>0</v>
      </c>
      <c r="F25" s="351">
        <v>0</v>
      </c>
      <c r="G25" s="351">
        <v>0</v>
      </c>
      <c r="H25" s="351">
        <v>0</v>
      </c>
      <c r="I25" s="351">
        <v>0</v>
      </c>
      <c r="J25" s="351">
        <v>0</v>
      </c>
      <c r="K25" s="351">
        <v>0</v>
      </c>
      <c r="L25" s="351">
        <v>0</v>
      </c>
      <c r="M25" s="351">
        <v>0</v>
      </c>
      <c r="N25" s="351">
        <v>0</v>
      </c>
      <c r="O25" s="351">
        <v>0</v>
      </c>
      <c r="P25" s="351">
        <v>0</v>
      </c>
      <c r="Q25" s="351">
        <v>0</v>
      </c>
      <c r="R25" s="351">
        <v>0</v>
      </c>
      <c r="S25" s="351">
        <v>0</v>
      </c>
      <c r="T25" s="351">
        <v>0</v>
      </c>
      <c r="U25" s="351">
        <v>0</v>
      </c>
      <c r="V25" s="351">
        <v>0</v>
      </c>
      <c r="W25" s="351">
        <v>0</v>
      </c>
      <c r="X25" s="351">
        <v>0</v>
      </c>
      <c r="Y25" s="351">
        <v>0</v>
      </c>
      <c r="Z25" s="351">
        <v>0</v>
      </c>
      <c r="AA25" s="351">
        <v>0</v>
      </c>
      <c r="AB25" s="351">
        <v>0</v>
      </c>
      <c r="AC25" s="351">
        <v>0</v>
      </c>
      <c r="AD25" s="351">
        <v>0</v>
      </c>
      <c r="AE25" s="351">
        <v>0</v>
      </c>
      <c r="AF25" s="351">
        <v>0</v>
      </c>
      <c r="AG25" s="351">
        <v>0</v>
      </c>
      <c r="AH25" s="351">
        <v>0</v>
      </c>
      <c r="AI25" s="351">
        <v>0</v>
      </c>
      <c r="AJ25" s="351">
        <v>0</v>
      </c>
      <c r="AK25" s="351">
        <v>0</v>
      </c>
      <c r="AL25" s="351">
        <v>0</v>
      </c>
      <c r="AM25" s="351">
        <v>0</v>
      </c>
      <c r="AN25" s="351">
        <v>0</v>
      </c>
      <c r="AO25" s="351">
        <v>0</v>
      </c>
      <c r="AP25" s="351">
        <v>0</v>
      </c>
      <c r="AQ25" s="352">
        <v>0</v>
      </c>
      <c r="AR25" s="353">
        <v>0</v>
      </c>
      <c r="AS25" s="350">
        <v>0</v>
      </c>
      <c r="AT25" s="351">
        <v>0</v>
      </c>
      <c r="AU25" s="351">
        <v>0</v>
      </c>
      <c r="AV25" s="351">
        <v>0</v>
      </c>
      <c r="AW25" s="354">
        <v>0</v>
      </c>
      <c r="AX25" s="353">
        <v>0</v>
      </c>
      <c r="AY25" s="350">
        <v>2</v>
      </c>
      <c r="AZ25" s="352">
        <v>0</v>
      </c>
      <c r="BA25" s="355">
        <v>2</v>
      </c>
      <c r="BB25" s="365"/>
    </row>
    <row r="26" spans="1:54" s="76" customFormat="1" ht="24" customHeight="1" x14ac:dyDescent="0.2">
      <c r="A26" s="349" t="s">
        <v>252</v>
      </c>
      <c r="B26" s="350"/>
      <c r="C26" s="351"/>
      <c r="D26" s="351"/>
      <c r="E26" s="359">
        <v>4</v>
      </c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1"/>
      <c r="AH26" s="351"/>
      <c r="AI26" s="351"/>
      <c r="AJ26" s="351"/>
      <c r="AK26" s="351"/>
      <c r="AL26" s="351"/>
      <c r="AM26" s="351"/>
      <c r="AN26" s="351"/>
      <c r="AO26" s="351"/>
      <c r="AP26" s="351"/>
      <c r="AQ26" s="352"/>
      <c r="AR26" s="361">
        <v>4</v>
      </c>
      <c r="AS26" s="350"/>
      <c r="AT26" s="351"/>
      <c r="AU26" s="351"/>
      <c r="AV26" s="351"/>
      <c r="AW26" s="354"/>
      <c r="AX26" s="361">
        <v>4</v>
      </c>
      <c r="AY26" s="350">
        <v>1</v>
      </c>
      <c r="AZ26" s="352"/>
      <c r="BA26" s="362">
        <v>5</v>
      </c>
      <c r="BB26" s="357"/>
    </row>
    <row r="27" spans="1:54" s="76" customFormat="1" ht="24" customHeight="1" thickBot="1" x14ac:dyDescent="0.25">
      <c r="A27" s="366" t="s">
        <v>253</v>
      </c>
      <c r="B27" s="367">
        <v>4</v>
      </c>
      <c r="C27" s="368">
        <v>0</v>
      </c>
      <c r="D27" s="368">
        <v>0</v>
      </c>
      <c r="E27" s="368">
        <v>4</v>
      </c>
      <c r="F27" s="368">
        <v>1</v>
      </c>
      <c r="G27" s="368">
        <v>0</v>
      </c>
      <c r="H27" s="368">
        <v>3</v>
      </c>
      <c r="I27" s="368">
        <v>0</v>
      </c>
      <c r="J27" s="368">
        <v>0</v>
      </c>
      <c r="K27" s="368">
        <v>1</v>
      </c>
      <c r="L27" s="368">
        <v>0</v>
      </c>
      <c r="M27" s="368">
        <v>0</v>
      </c>
      <c r="N27" s="368">
        <v>1</v>
      </c>
      <c r="O27" s="368">
        <v>0</v>
      </c>
      <c r="P27" s="368">
        <v>0</v>
      </c>
      <c r="Q27" s="368">
        <v>2</v>
      </c>
      <c r="R27" s="368">
        <v>0</v>
      </c>
      <c r="S27" s="368">
        <v>0</v>
      </c>
      <c r="T27" s="368">
        <v>0</v>
      </c>
      <c r="U27" s="368">
        <v>0</v>
      </c>
      <c r="V27" s="368">
        <v>0</v>
      </c>
      <c r="W27" s="368">
        <v>0</v>
      </c>
      <c r="X27" s="368">
        <v>1</v>
      </c>
      <c r="Y27" s="368">
        <v>0</v>
      </c>
      <c r="Z27" s="368">
        <v>0</v>
      </c>
      <c r="AA27" s="368">
        <v>0</v>
      </c>
      <c r="AB27" s="368">
        <v>0</v>
      </c>
      <c r="AC27" s="368">
        <v>0</v>
      </c>
      <c r="AD27" s="368">
        <v>0</v>
      </c>
      <c r="AE27" s="368">
        <v>0</v>
      </c>
      <c r="AF27" s="368">
        <v>1</v>
      </c>
      <c r="AG27" s="368">
        <v>0</v>
      </c>
      <c r="AH27" s="368">
        <v>0</v>
      </c>
      <c r="AI27" s="368">
        <v>0</v>
      </c>
      <c r="AJ27" s="368">
        <v>1</v>
      </c>
      <c r="AK27" s="368">
        <v>0</v>
      </c>
      <c r="AL27" s="368">
        <v>1</v>
      </c>
      <c r="AM27" s="368">
        <v>2</v>
      </c>
      <c r="AN27" s="368">
        <v>0</v>
      </c>
      <c r="AO27" s="368">
        <v>0</v>
      </c>
      <c r="AP27" s="368">
        <v>0</v>
      </c>
      <c r="AQ27" s="369">
        <v>7</v>
      </c>
      <c r="AR27" s="370">
        <v>29</v>
      </c>
      <c r="AS27" s="367">
        <v>0</v>
      </c>
      <c r="AT27" s="368">
        <v>6</v>
      </c>
      <c r="AU27" s="368">
        <v>9</v>
      </c>
      <c r="AV27" s="368">
        <v>0</v>
      </c>
      <c r="AW27" s="371">
        <v>0</v>
      </c>
      <c r="AX27" s="370">
        <v>44</v>
      </c>
      <c r="AY27" s="367">
        <v>17</v>
      </c>
      <c r="AZ27" s="369">
        <v>0</v>
      </c>
      <c r="BA27" s="372">
        <v>61</v>
      </c>
      <c r="BB27" s="373"/>
    </row>
    <row r="28" spans="1:54" s="76" customFormat="1" ht="24" customHeight="1" thickBot="1" x14ac:dyDescent="0.25">
      <c r="A28" s="374" t="s">
        <v>27</v>
      </c>
      <c r="B28" s="375">
        <f t="shared" ref="B28:AG28" si="0">SUM(B6:B27)</f>
        <v>52</v>
      </c>
      <c r="C28" s="376">
        <f t="shared" si="0"/>
        <v>0</v>
      </c>
      <c r="D28" s="376">
        <f t="shared" si="0"/>
        <v>0</v>
      </c>
      <c r="E28" s="376">
        <f t="shared" si="0"/>
        <v>62</v>
      </c>
      <c r="F28" s="376">
        <f t="shared" si="0"/>
        <v>3</v>
      </c>
      <c r="G28" s="376">
        <f t="shared" si="0"/>
        <v>1</v>
      </c>
      <c r="H28" s="376">
        <f t="shared" si="0"/>
        <v>32</v>
      </c>
      <c r="I28" s="376">
        <f t="shared" si="0"/>
        <v>0</v>
      </c>
      <c r="J28" s="376">
        <f t="shared" si="0"/>
        <v>0</v>
      </c>
      <c r="K28" s="376">
        <f t="shared" si="0"/>
        <v>8</v>
      </c>
      <c r="L28" s="376">
        <f t="shared" si="0"/>
        <v>2</v>
      </c>
      <c r="M28" s="376">
        <f t="shared" si="0"/>
        <v>7</v>
      </c>
      <c r="N28" s="376">
        <f t="shared" si="0"/>
        <v>1</v>
      </c>
      <c r="O28" s="376">
        <f t="shared" si="0"/>
        <v>0</v>
      </c>
      <c r="P28" s="376">
        <f t="shared" si="0"/>
        <v>0</v>
      </c>
      <c r="Q28" s="376">
        <f t="shared" si="0"/>
        <v>12</v>
      </c>
      <c r="R28" s="376">
        <f t="shared" si="0"/>
        <v>1</v>
      </c>
      <c r="S28" s="376">
        <f t="shared" si="0"/>
        <v>1</v>
      </c>
      <c r="T28" s="376">
        <f t="shared" si="0"/>
        <v>0</v>
      </c>
      <c r="U28" s="376">
        <f t="shared" si="0"/>
        <v>0</v>
      </c>
      <c r="V28" s="376">
        <f t="shared" si="0"/>
        <v>4</v>
      </c>
      <c r="W28" s="376">
        <f t="shared" si="0"/>
        <v>5</v>
      </c>
      <c r="X28" s="376">
        <f t="shared" si="0"/>
        <v>10</v>
      </c>
      <c r="Y28" s="376">
        <f t="shared" si="0"/>
        <v>0</v>
      </c>
      <c r="Z28" s="376">
        <f t="shared" si="0"/>
        <v>8</v>
      </c>
      <c r="AA28" s="376">
        <f t="shared" si="0"/>
        <v>8</v>
      </c>
      <c r="AB28" s="376">
        <f t="shared" si="0"/>
        <v>31</v>
      </c>
      <c r="AC28" s="376">
        <f t="shared" si="0"/>
        <v>10</v>
      </c>
      <c r="AD28" s="376">
        <f t="shared" si="0"/>
        <v>0</v>
      </c>
      <c r="AE28" s="376">
        <f t="shared" si="0"/>
        <v>2</v>
      </c>
      <c r="AF28" s="376">
        <f t="shared" si="0"/>
        <v>2</v>
      </c>
      <c r="AG28" s="376">
        <f t="shared" si="0"/>
        <v>0</v>
      </c>
      <c r="AH28" s="376">
        <f t="shared" ref="AH28:BA28" si="1">SUM(AH6:AH27)</f>
        <v>0</v>
      </c>
      <c r="AI28" s="376">
        <f t="shared" si="1"/>
        <v>1</v>
      </c>
      <c r="AJ28" s="376">
        <f t="shared" si="1"/>
        <v>3</v>
      </c>
      <c r="AK28" s="376">
        <f t="shared" si="1"/>
        <v>3</v>
      </c>
      <c r="AL28" s="376">
        <f t="shared" si="1"/>
        <v>11</v>
      </c>
      <c r="AM28" s="376">
        <f t="shared" si="1"/>
        <v>3</v>
      </c>
      <c r="AN28" s="376">
        <f t="shared" si="1"/>
        <v>1</v>
      </c>
      <c r="AO28" s="376">
        <f t="shared" si="1"/>
        <v>12</v>
      </c>
      <c r="AP28" s="376">
        <f t="shared" si="1"/>
        <v>1</v>
      </c>
      <c r="AQ28" s="377">
        <f t="shared" si="1"/>
        <v>205</v>
      </c>
      <c r="AR28" s="378">
        <f t="shared" si="1"/>
        <v>502</v>
      </c>
      <c r="AS28" s="379">
        <f t="shared" si="1"/>
        <v>8</v>
      </c>
      <c r="AT28" s="376">
        <f t="shared" si="1"/>
        <v>78</v>
      </c>
      <c r="AU28" s="376">
        <f t="shared" si="1"/>
        <v>92</v>
      </c>
      <c r="AV28" s="376">
        <f t="shared" si="1"/>
        <v>2</v>
      </c>
      <c r="AW28" s="380">
        <f t="shared" si="1"/>
        <v>0</v>
      </c>
      <c r="AX28" s="378">
        <f t="shared" si="1"/>
        <v>682</v>
      </c>
      <c r="AY28" s="379">
        <f t="shared" si="1"/>
        <v>393</v>
      </c>
      <c r="AZ28" s="377">
        <f t="shared" si="1"/>
        <v>7</v>
      </c>
      <c r="BA28" s="381">
        <f t="shared" si="1"/>
        <v>1082</v>
      </c>
      <c r="BB28" s="382"/>
    </row>
    <row r="29" spans="1:54" x14ac:dyDescent="0.2">
      <c r="A29" s="383"/>
    </row>
  </sheetData>
  <mergeCells count="53">
    <mergeCell ref="M3:M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Y3:Y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AK3:AK5"/>
    <mergeCell ref="Z3:Z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W3:AW5"/>
    <mergeCell ref="AL3:AL5"/>
    <mergeCell ref="AM3:AM5"/>
    <mergeCell ref="AN3:AN5"/>
    <mergeCell ref="AO3:AO5"/>
    <mergeCell ref="AP3:AP5"/>
    <mergeCell ref="AQ3:AQ5"/>
    <mergeCell ref="AR3:AR5"/>
    <mergeCell ref="AS3:AS5"/>
    <mergeCell ref="AT3:AT5"/>
    <mergeCell ref="AU3:AU5"/>
    <mergeCell ref="AV3:AV5"/>
    <mergeCell ref="AX3:AX5"/>
    <mergeCell ref="AY3:AY5"/>
    <mergeCell ref="AZ3:AZ5"/>
    <mergeCell ref="BA3:BA5"/>
    <mergeCell ref="BB3:BB5"/>
  </mergeCells>
  <phoneticPr fontId="4"/>
  <pageMargins left="0.78740157480314965" right="0.78740157480314965" top="0.78740157480314965" bottom="0.78740157480314965" header="0.51181102362204722" footer="0.51181102362204722"/>
  <pageSetup paperSize="9" scale="70" firstPageNumber="64" fitToWidth="2" orientation="portrait" useFirstPageNumber="1" r:id="rId1"/>
  <headerFooter alignWithMargins="0">
    <oddFooter>&amp;C&amp;12&amp;P</oddFooter>
  </headerFooter>
  <colBreaks count="2" manualBreakCount="2">
    <brk id="31" max="1048575" man="1"/>
    <brk id="3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蔵書等</vt:lpstr>
      <vt:lpstr>貸出サービス状況等</vt:lpstr>
      <vt:lpstr>レファレンス等</vt:lpstr>
      <vt:lpstr>コンピュータシステム</vt:lpstr>
      <vt:lpstr>相互貸借</vt:lpstr>
      <vt:lpstr>コンピュータシステム!Print_Area</vt:lpstr>
      <vt:lpstr>レファレンス等!Print_Area</vt:lpstr>
      <vt:lpstr>相互貸借!Print_Area</vt:lpstr>
      <vt:lpstr>蔵書等!Print_Area</vt:lpstr>
      <vt:lpstr>貸出サービス状況等!Print_Area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紀子９４</dc:creator>
  <cp:lastModifiedBy>（図）福島 義明</cp:lastModifiedBy>
  <cp:lastPrinted>2026-10-16T06:05:48Z</cp:lastPrinted>
  <dcterms:created xsi:type="dcterms:W3CDTF">2006-07-13T04:35:23Z</dcterms:created>
  <dcterms:modified xsi:type="dcterms:W3CDTF">2026-10-16T06:06:25Z</dcterms:modified>
</cp:coreProperties>
</file>