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関口裕子\01群馬県の図書館\01統計「群馬県の図書館」\群馬県の図書館2022（関口）\編集作業\本紙\"/>
    </mc:Choice>
  </mc:AlternateContent>
  <bookViews>
    <workbookView xWindow="0" yWindow="0" windowWidth="15360" windowHeight="7530" firstSheet="1" activeTab="4"/>
  </bookViews>
  <sheets>
    <sheet name="蔵書等" sheetId="1" r:id="rId1"/>
    <sheet name="貸出サービス状況等" sheetId="2" r:id="rId2"/>
    <sheet name="レファレンス等" sheetId="3" r:id="rId3"/>
    <sheet name="コンピュータシステム" sheetId="4" r:id="rId4"/>
    <sheet name="相互貸借" sheetId="5" r:id="rId5"/>
  </sheets>
  <externalReferences>
    <externalReference r:id="rId6"/>
  </externalReferences>
  <definedNames>
    <definedName name="_xlnm.Print_Area" localSheetId="3">コンピュータシステム!$A$1:$S$32</definedName>
    <definedName name="_xlnm.Print_Area" localSheetId="2">レファレンス等!$A$1:$Z$59</definedName>
    <definedName name="_xlnm.Print_Area" localSheetId="4">相互貸借!$A$1:$BB$30</definedName>
    <definedName name="_xlnm.Print_Area" localSheetId="0">蔵書等!$A$1:$T$59</definedName>
    <definedName name="_xlnm.Print_Area" localSheetId="1">貸出サービス状況等!$A$1:$W$59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B1" i="5" l="1"/>
  <c r="K31" i="3"/>
  <c r="AZ29" i="5"/>
  <c r="AY29" i="5"/>
  <c r="AW29" i="5"/>
  <c r="AV29" i="5"/>
  <c r="AU29" i="5"/>
  <c r="AT29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R29" i="5"/>
  <c r="BA29" i="5" l="1"/>
  <c r="AX29" i="5"/>
  <c r="S2" i="2" l="1"/>
  <c r="I2" i="2"/>
  <c r="S2" i="4"/>
  <c r="Z1" i="3"/>
  <c r="K31" i="2"/>
  <c r="BA1" i="2"/>
  <c r="AY1" i="2"/>
</calcChain>
</file>

<file path=xl/sharedStrings.xml><?xml version="1.0" encoding="utf-8"?>
<sst xmlns="http://schemas.openxmlformats.org/spreadsheetml/2006/main" count="1033" uniqueCount="403">
  <si>
    <t>館 名</t>
    <rPh sb="0" eb="1">
      <t>カン</t>
    </rPh>
    <rPh sb="2" eb="3">
      <t>ナ</t>
    </rPh>
    <phoneticPr fontId="4"/>
  </si>
  <si>
    <t>児　童</t>
    <rPh sb="0" eb="1">
      <t>ジ</t>
    </rPh>
    <rPh sb="2" eb="3">
      <t>ワラベ</t>
    </rPh>
    <phoneticPr fontId="4"/>
  </si>
  <si>
    <t>うち開架冊数</t>
    <rPh sb="2" eb="4">
      <t>カイカ</t>
    </rPh>
    <rPh sb="4" eb="5">
      <t>サツ</t>
    </rPh>
    <rPh sb="5" eb="6">
      <t>スウ</t>
    </rPh>
    <phoneticPr fontId="4"/>
  </si>
  <si>
    <t>育英</t>
  </si>
  <si>
    <t>健科大</t>
  </si>
  <si>
    <t>群高専</t>
  </si>
  <si>
    <t>群大医</t>
  </si>
  <si>
    <t>上武</t>
  </si>
  <si>
    <t>上武分</t>
  </si>
  <si>
    <t>高商大</t>
  </si>
  <si>
    <t>東福大</t>
  </si>
  <si>
    <t>東洋大</t>
  </si>
  <si>
    <t>新島</t>
  </si>
  <si>
    <t>工科大</t>
  </si>
  <si>
    <t>(冊)</t>
    <rPh sb="1" eb="2">
      <t>サツ</t>
    </rPh>
    <phoneticPr fontId="4"/>
  </si>
  <si>
    <t>備  考</t>
    <rPh sb="0" eb="4">
      <t>ビコウ</t>
    </rPh>
    <phoneticPr fontId="4"/>
  </si>
  <si>
    <t>(点)</t>
    <rPh sb="1" eb="2">
      <t>テン</t>
    </rPh>
    <phoneticPr fontId="4"/>
  </si>
  <si>
    <t>備 考</t>
    <rPh sb="0" eb="3">
      <t>ビコウ</t>
    </rPh>
    <phoneticPr fontId="4"/>
  </si>
  <si>
    <t>Ｃ  Ｄ</t>
    <phoneticPr fontId="4"/>
  </si>
  <si>
    <t>レコード</t>
    <phoneticPr fontId="4"/>
  </si>
  <si>
    <t>カセット</t>
    <phoneticPr fontId="4"/>
  </si>
  <si>
    <t>Ｌ  Ｄ</t>
    <phoneticPr fontId="4"/>
  </si>
  <si>
    <t>DVD</t>
    <phoneticPr fontId="4"/>
  </si>
  <si>
    <t>その他</t>
    <rPh sb="2" eb="3">
      <t>タ</t>
    </rPh>
    <phoneticPr fontId="4"/>
  </si>
  <si>
    <t>合  計</t>
    <rPh sb="0" eb="4">
      <t>ゴウケイ</t>
    </rPh>
    <phoneticPr fontId="4"/>
  </si>
  <si>
    <t>来館者数　　　（人）</t>
    <rPh sb="0" eb="3">
      <t>ライカンシャ</t>
    </rPh>
    <rPh sb="3" eb="4">
      <t>スウ</t>
    </rPh>
    <rPh sb="8" eb="9">
      <t>ニン</t>
    </rPh>
    <phoneticPr fontId="4"/>
  </si>
  <si>
    <t xml:space="preserve">  個人貸出人数</t>
    <rPh sb="2" eb="4">
      <t>コジン</t>
    </rPh>
    <rPh sb="4" eb="6">
      <t>カシダシ</t>
    </rPh>
    <rPh sb="6" eb="8">
      <t>ニンズウ</t>
    </rPh>
    <phoneticPr fontId="4"/>
  </si>
  <si>
    <t>職員</t>
    <rPh sb="0" eb="2">
      <t>ショクイン</t>
    </rPh>
    <phoneticPr fontId="4"/>
  </si>
  <si>
    <t>合計</t>
    <rPh sb="0" eb="2">
      <t>ゴウケイ</t>
    </rPh>
    <phoneticPr fontId="4"/>
  </si>
  <si>
    <t>マイクロフィルム・フィッシュ複写</t>
    <rPh sb="14" eb="16">
      <t>フクシャ</t>
    </rPh>
    <phoneticPr fontId="4"/>
  </si>
  <si>
    <t>CD-ROM等電子出版物複写</t>
    <rPh sb="6" eb="7">
      <t>トウ</t>
    </rPh>
    <rPh sb="7" eb="9">
      <t>デンシ</t>
    </rPh>
    <rPh sb="9" eb="12">
      <t>シュッパンブツ</t>
    </rPh>
    <rPh sb="12" eb="14">
      <t>フクシャ</t>
    </rPh>
    <phoneticPr fontId="4"/>
  </si>
  <si>
    <t>備   考</t>
    <rPh sb="0" eb="5">
      <t>ビコウ</t>
    </rPh>
    <phoneticPr fontId="4"/>
  </si>
  <si>
    <t>受付件数</t>
    <rPh sb="0" eb="2">
      <t>ウケツケ</t>
    </rPh>
    <rPh sb="2" eb="4">
      <t>ケンスウ</t>
    </rPh>
    <phoneticPr fontId="4"/>
  </si>
  <si>
    <t>コピー枚数</t>
    <rPh sb="3" eb="5">
      <t>マイスウ</t>
    </rPh>
    <phoneticPr fontId="4"/>
  </si>
  <si>
    <t>コピー料金</t>
    <rPh sb="3" eb="5">
      <t>リョウキン</t>
    </rPh>
    <phoneticPr fontId="4"/>
  </si>
  <si>
    <t>利用案内</t>
    <rPh sb="0" eb="2">
      <t>リヨウ</t>
    </rPh>
    <rPh sb="2" eb="4">
      <t>アンナイ</t>
    </rPh>
    <phoneticPr fontId="4"/>
  </si>
  <si>
    <t>調査相談</t>
    <rPh sb="0" eb="2">
      <t>チョウサ</t>
    </rPh>
    <rPh sb="2" eb="4">
      <t>ソウダン</t>
    </rPh>
    <phoneticPr fontId="4"/>
  </si>
  <si>
    <t>(冊・点)</t>
    <rPh sb="1" eb="2">
      <t>サツ</t>
    </rPh>
    <rPh sb="3" eb="4">
      <t>テン</t>
    </rPh>
    <phoneticPr fontId="4"/>
  </si>
  <si>
    <t>(円/1枚)</t>
    <rPh sb="1" eb="2">
      <t>エン</t>
    </rPh>
    <rPh sb="4" eb="5">
      <t>マイ</t>
    </rPh>
    <phoneticPr fontId="4"/>
  </si>
  <si>
    <t>(枚)</t>
    <rPh sb="1" eb="2">
      <t>マイ</t>
    </rPh>
    <phoneticPr fontId="4"/>
  </si>
  <si>
    <t>現行システム稼働年月日</t>
    <rPh sb="0" eb="2">
      <t>ゲンコウ</t>
    </rPh>
    <rPh sb="6" eb="8">
      <t>カドウ</t>
    </rPh>
    <rPh sb="8" eb="11">
      <t>ネンガッピ</t>
    </rPh>
    <phoneticPr fontId="4"/>
  </si>
  <si>
    <t>導入経費</t>
    <rPh sb="0" eb="2">
      <t>ドウニュウ</t>
    </rPh>
    <rPh sb="2" eb="4">
      <t>ケイヒ</t>
    </rPh>
    <phoneticPr fontId="4"/>
  </si>
  <si>
    <t xml:space="preserve">  機  種</t>
    <rPh sb="2" eb="6">
      <t>キシュ</t>
    </rPh>
    <phoneticPr fontId="4"/>
  </si>
  <si>
    <t>蔵書検索</t>
    <rPh sb="0" eb="2">
      <t>ゾウショ</t>
    </rPh>
    <rPh sb="2" eb="4">
      <t>ケンサク</t>
    </rPh>
    <phoneticPr fontId="4"/>
  </si>
  <si>
    <t>予約受付</t>
    <rPh sb="0" eb="2">
      <t>ヨヤク</t>
    </rPh>
    <rPh sb="2" eb="4">
      <t>ウケツケ</t>
    </rPh>
    <phoneticPr fontId="4"/>
  </si>
  <si>
    <t>うち利用者開放端末</t>
    <rPh sb="2" eb="5">
      <t>リヨウシャ</t>
    </rPh>
    <rPh sb="5" eb="7">
      <t>カイホウ</t>
    </rPh>
    <rPh sb="7" eb="9">
      <t>タンマツ</t>
    </rPh>
    <phoneticPr fontId="4"/>
  </si>
  <si>
    <t>利用者開放</t>
    <rPh sb="0" eb="3">
      <t>リヨウシャ</t>
    </rPh>
    <rPh sb="3" eb="5">
      <t>カイホウ</t>
    </rPh>
    <phoneticPr fontId="4"/>
  </si>
  <si>
    <t>(千円)</t>
    <rPh sb="1" eb="3">
      <t>センエン</t>
    </rPh>
    <phoneticPr fontId="4"/>
  </si>
  <si>
    <t>図書、ＡＶ</t>
    <rPh sb="0" eb="2">
      <t>トショ</t>
    </rPh>
    <phoneticPr fontId="4"/>
  </si>
  <si>
    <t>端末台数</t>
    <rPh sb="0" eb="2">
      <t>タンマツ</t>
    </rPh>
    <rPh sb="2" eb="4">
      <t>ダイスウ</t>
    </rPh>
    <phoneticPr fontId="4"/>
  </si>
  <si>
    <t>宗教哲学</t>
    <rPh sb="0" eb="2">
      <t>シュウキョウ</t>
    </rPh>
    <rPh sb="2" eb="4">
      <t>テツガク</t>
    </rPh>
    <phoneticPr fontId="4"/>
  </si>
  <si>
    <t>歴史地理</t>
    <rPh sb="0" eb="2">
      <t>レキシ</t>
    </rPh>
    <rPh sb="2" eb="4">
      <t>チリ</t>
    </rPh>
    <phoneticPr fontId="4"/>
  </si>
  <si>
    <t>社会科学</t>
    <rPh sb="0" eb="2">
      <t>シャカイ</t>
    </rPh>
    <rPh sb="2" eb="4">
      <t>カガク</t>
    </rPh>
    <phoneticPr fontId="4"/>
  </si>
  <si>
    <t>自然科学</t>
    <rPh sb="0" eb="2">
      <t>シゼン</t>
    </rPh>
    <rPh sb="2" eb="4">
      <t>カガク</t>
    </rPh>
    <phoneticPr fontId="4"/>
  </si>
  <si>
    <t>技術工学</t>
    <rPh sb="0" eb="2">
      <t>ギジュツ</t>
    </rPh>
    <rPh sb="2" eb="4">
      <t>コウガク</t>
    </rPh>
    <phoneticPr fontId="4"/>
  </si>
  <si>
    <t>芸術ｽﾎﾟｰﾂ</t>
    <rPh sb="0" eb="2">
      <t>ゲイジュツ</t>
    </rPh>
    <phoneticPr fontId="4"/>
  </si>
  <si>
    <t>文　　学</t>
    <rPh sb="0" eb="1">
      <t>ブン</t>
    </rPh>
    <rPh sb="3" eb="4">
      <t>ガク</t>
    </rPh>
    <phoneticPr fontId="4"/>
  </si>
  <si>
    <t>そ の 他</t>
    <rPh sb="0" eb="5">
      <t>ソノタ</t>
    </rPh>
    <phoneticPr fontId="4"/>
  </si>
  <si>
    <t>合　    計</t>
    <rPh sb="0" eb="7">
      <t>ゴウケイ</t>
    </rPh>
    <phoneticPr fontId="4"/>
  </si>
  <si>
    <t>郷土資料</t>
    <rPh sb="0" eb="2">
      <t>キョウド</t>
    </rPh>
    <rPh sb="2" eb="4">
      <t>シリョウ</t>
    </rPh>
    <phoneticPr fontId="4"/>
  </si>
  <si>
    <t>洋　書</t>
    <rPh sb="0" eb="1">
      <t>ヨウ</t>
    </rPh>
    <rPh sb="2" eb="3">
      <t>ショ</t>
    </rPh>
    <phoneticPr fontId="4"/>
  </si>
  <si>
    <t>年間除籍冊数　　（含移管）</t>
    <rPh sb="0" eb="2">
      <t>ネンカン</t>
    </rPh>
    <rPh sb="2" eb="4">
      <t>ジョセキ</t>
    </rPh>
    <rPh sb="4" eb="5">
      <t>サツ</t>
    </rPh>
    <rPh sb="5" eb="6">
      <t>スウ</t>
    </rPh>
    <rPh sb="9" eb="10">
      <t>フク</t>
    </rPh>
    <rPh sb="10" eb="12">
      <t>イカン</t>
    </rPh>
    <phoneticPr fontId="4"/>
  </si>
  <si>
    <t>備　　　　考</t>
    <rPh sb="0" eb="1">
      <t>ソナエ</t>
    </rPh>
    <rPh sb="5" eb="6">
      <t>コウ</t>
    </rPh>
    <phoneticPr fontId="4"/>
  </si>
  <si>
    <t>購入</t>
    <rPh sb="0" eb="2">
      <t>コウニュウ</t>
    </rPh>
    <phoneticPr fontId="4"/>
  </si>
  <si>
    <t>寄贈</t>
    <rPh sb="0" eb="2">
      <t>キゾウ</t>
    </rPh>
    <phoneticPr fontId="4"/>
  </si>
  <si>
    <t>その他１</t>
    <rPh sb="0" eb="3">
      <t>ソノタ</t>
    </rPh>
    <phoneticPr fontId="4"/>
  </si>
  <si>
    <t>受入図書冊数</t>
    <rPh sb="0" eb="1">
      <t>ウ</t>
    </rPh>
    <rPh sb="1" eb="2">
      <t>イ</t>
    </rPh>
    <rPh sb="2" eb="4">
      <t>トショ</t>
    </rPh>
    <rPh sb="4" eb="6">
      <t>サツスウ</t>
    </rPh>
    <phoneticPr fontId="4"/>
  </si>
  <si>
    <t>視聴覚資料等所蔵・受入状況</t>
    <rPh sb="0" eb="3">
      <t>シチョウカク</t>
    </rPh>
    <rPh sb="3" eb="5">
      <t>シリョウ</t>
    </rPh>
    <rPh sb="5" eb="6">
      <t>トウ</t>
    </rPh>
    <rPh sb="6" eb="8">
      <t>ショゾウ</t>
    </rPh>
    <rPh sb="9" eb="11">
      <t>ウケイレ</t>
    </rPh>
    <rPh sb="11" eb="13">
      <t>ジョウキョウ</t>
    </rPh>
    <phoneticPr fontId="4"/>
  </si>
  <si>
    <t>カ所　：</t>
    <rPh sb="1" eb="2">
      <t>ショ</t>
    </rPh>
    <phoneticPr fontId="4"/>
  </si>
  <si>
    <t>ＣＤ－ＲＯＭ</t>
    <phoneticPr fontId="4"/>
  </si>
  <si>
    <t>マイクロフィルム、</t>
    <phoneticPr fontId="4"/>
  </si>
  <si>
    <t>ビデオ</t>
    <phoneticPr fontId="4"/>
  </si>
  <si>
    <t>複写件数</t>
    <rPh sb="0" eb="2">
      <t>フクシャ</t>
    </rPh>
    <rPh sb="2" eb="4">
      <t>ケンスウ</t>
    </rPh>
    <phoneticPr fontId="4"/>
  </si>
  <si>
    <t>複写枚数</t>
    <rPh sb="0" eb="2">
      <t>フクシャ</t>
    </rPh>
    <rPh sb="2" eb="4">
      <t>マイスウ</t>
    </rPh>
    <phoneticPr fontId="4"/>
  </si>
  <si>
    <t>購  入</t>
    <rPh sb="0" eb="4">
      <t>コウニュウ</t>
    </rPh>
    <phoneticPr fontId="4"/>
  </si>
  <si>
    <t xml:space="preserve">口   頭 </t>
    <rPh sb="0" eb="5">
      <t>コウトウ</t>
    </rPh>
    <phoneticPr fontId="4"/>
  </si>
  <si>
    <t>電   話</t>
    <rPh sb="0" eb="5">
      <t>デンワ</t>
    </rPh>
    <phoneticPr fontId="4"/>
  </si>
  <si>
    <t>文   書</t>
    <rPh sb="0" eb="5">
      <t>ブンショ</t>
    </rPh>
    <phoneticPr fontId="4"/>
  </si>
  <si>
    <t>専  任</t>
    <rPh sb="0" eb="4">
      <t>センニン</t>
    </rPh>
    <phoneticPr fontId="4"/>
  </si>
  <si>
    <t>兼  任</t>
    <rPh sb="0" eb="4">
      <t>ケンニン</t>
    </rPh>
    <phoneticPr fontId="4"/>
  </si>
  <si>
    <t xml:space="preserve"> (枚)</t>
    <rPh sb="2" eb="3">
      <t>マイ</t>
    </rPh>
    <phoneticPr fontId="4"/>
  </si>
  <si>
    <t>希  望</t>
    <rPh sb="0" eb="4">
      <t>キボウ</t>
    </rPh>
    <phoneticPr fontId="4"/>
  </si>
  <si>
    <t>レファレンス等</t>
    <rPh sb="6" eb="7">
      <t>トウ</t>
    </rPh>
    <phoneticPr fontId="4"/>
  </si>
  <si>
    <t>視聴覚資料利用</t>
    <rPh sb="0" eb="3">
      <t>シチョウカク</t>
    </rPh>
    <rPh sb="3" eb="5">
      <t>シリョウ</t>
    </rPh>
    <rPh sb="5" eb="7">
      <t>リヨウ</t>
    </rPh>
    <phoneticPr fontId="4"/>
  </si>
  <si>
    <t>利用点数</t>
    <rPh sb="0" eb="2">
      <t>リヨウ</t>
    </rPh>
    <rPh sb="2" eb="4">
      <t>テンスウ</t>
    </rPh>
    <phoneticPr fontId="4"/>
  </si>
  <si>
    <t>貸出サービス概況</t>
    <rPh sb="0" eb="2">
      <t>カシダシ</t>
    </rPh>
    <rPh sb="6" eb="8">
      <t>ガイキョウ</t>
    </rPh>
    <phoneticPr fontId="4"/>
  </si>
  <si>
    <t>有効利用登録者</t>
    <rPh sb="0" eb="2">
      <t>ユウコウ</t>
    </rPh>
    <rPh sb="2" eb="4">
      <t>リヨウ</t>
    </rPh>
    <rPh sb="4" eb="7">
      <t>トウロクシャ</t>
    </rPh>
    <phoneticPr fontId="4"/>
  </si>
  <si>
    <t>開館日数（日）</t>
    <rPh sb="0" eb="2">
      <t>カイカン</t>
    </rPh>
    <rPh sb="2" eb="4">
      <t>ニッスウ</t>
    </rPh>
    <rPh sb="5" eb="6">
      <t>ヒ</t>
    </rPh>
    <phoneticPr fontId="4"/>
  </si>
  <si>
    <t xml:space="preserve"> 貸出数　（図書＋視聴覚資料）</t>
    <rPh sb="1" eb="3">
      <t>カシダシ</t>
    </rPh>
    <rPh sb="3" eb="4">
      <t>カズ</t>
    </rPh>
    <rPh sb="6" eb="8">
      <t>トショ</t>
    </rPh>
    <rPh sb="9" eb="12">
      <t>シチョウカク</t>
    </rPh>
    <rPh sb="12" eb="14">
      <t>シリョウ</t>
    </rPh>
    <phoneticPr fontId="4"/>
  </si>
  <si>
    <t>学生</t>
    <rPh sb="0" eb="2">
      <t>ガクセイ</t>
    </rPh>
    <phoneticPr fontId="4"/>
  </si>
  <si>
    <t>端末台数</t>
    <rPh sb="0" eb="2">
      <t>タンマツ</t>
    </rPh>
    <phoneticPr fontId="4"/>
  </si>
  <si>
    <t>備　　　　　　　考</t>
    <phoneticPr fontId="4"/>
  </si>
  <si>
    <t>総     記</t>
    <phoneticPr fontId="4"/>
  </si>
  <si>
    <t>言     語</t>
    <phoneticPr fontId="4"/>
  </si>
  <si>
    <t>e－メール</t>
    <phoneticPr fontId="4"/>
  </si>
  <si>
    <t>備  考</t>
    <phoneticPr fontId="4"/>
  </si>
  <si>
    <t>CD-ROM,　DVD-ROM</t>
    <phoneticPr fontId="4"/>
  </si>
  <si>
    <t>Ｃ  Ｄ</t>
    <phoneticPr fontId="4"/>
  </si>
  <si>
    <t>レコード</t>
    <phoneticPr fontId="4"/>
  </si>
  <si>
    <t>カセット</t>
    <phoneticPr fontId="4"/>
  </si>
  <si>
    <t>ビデオ</t>
    <phoneticPr fontId="4"/>
  </si>
  <si>
    <t>ＬＤ</t>
    <phoneticPr fontId="4"/>
  </si>
  <si>
    <t>DVD</t>
    <phoneticPr fontId="4"/>
  </si>
  <si>
    <t>インターネット</t>
    <phoneticPr fontId="4"/>
  </si>
  <si>
    <t>ランニングコスト</t>
    <phoneticPr fontId="4"/>
  </si>
  <si>
    <t>メーカー</t>
    <phoneticPr fontId="4"/>
  </si>
  <si>
    <t>ホストのタイプ</t>
    <phoneticPr fontId="4"/>
  </si>
  <si>
    <t>群大図</t>
  </si>
  <si>
    <t>関学大</t>
    <phoneticPr fontId="3"/>
  </si>
  <si>
    <t>群パ大</t>
    <phoneticPr fontId="3"/>
  </si>
  <si>
    <t>の所在</t>
  </si>
  <si>
    <t>県女大</t>
    <rPh sb="0" eb="2">
      <t>ケンジョ</t>
    </rPh>
    <phoneticPr fontId="3"/>
  </si>
  <si>
    <t>関学大</t>
    <phoneticPr fontId="3"/>
  </si>
  <si>
    <t>関学大</t>
    <phoneticPr fontId="3"/>
  </si>
  <si>
    <t xml:space="preserve">蔵　書   </t>
    <rPh sb="0" eb="1">
      <t>クラ</t>
    </rPh>
    <rPh sb="2" eb="3">
      <t>ショ</t>
    </rPh>
    <phoneticPr fontId="4"/>
  </si>
  <si>
    <t>関学大</t>
    <phoneticPr fontId="3"/>
  </si>
  <si>
    <t>関学大</t>
    <phoneticPr fontId="3"/>
  </si>
  <si>
    <t>サーバ</t>
    <phoneticPr fontId="4"/>
  </si>
  <si>
    <t>関学大</t>
    <phoneticPr fontId="3"/>
  </si>
  <si>
    <t>桐生大</t>
    <rPh sb="0" eb="2">
      <t>キリュウ</t>
    </rPh>
    <phoneticPr fontId="3"/>
  </si>
  <si>
    <t>桐生大</t>
    <rPh sb="0" eb="2">
      <t>キリュウ</t>
    </rPh>
    <rPh sb="2" eb="3">
      <t>ダイ</t>
    </rPh>
    <phoneticPr fontId="3"/>
  </si>
  <si>
    <t>コンピュータ・システム</t>
  </si>
  <si>
    <t>ＤＶＤ－ＲＯＭ</t>
    <phoneticPr fontId="4"/>
  </si>
  <si>
    <t>フィッシュ</t>
    <phoneticPr fontId="4"/>
  </si>
  <si>
    <t>Ｃ  Ｄ</t>
    <phoneticPr fontId="4"/>
  </si>
  <si>
    <t>レコード</t>
    <phoneticPr fontId="4"/>
  </si>
  <si>
    <t>カセット</t>
    <phoneticPr fontId="4"/>
  </si>
  <si>
    <t>ビデオ</t>
    <phoneticPr fontId="4"/>
  </si>
  <si>
    <t>Ｌ  Ｄ</t>
    <phoneticPr fontId="4"/>
  </si>
  <si>
    <t>DVD</t>
    <phoneticPr fontId="4"/>
  </si>
  <si>
    <t>高経大</t>
  </si>
  <si>
    <t>健大</t>
  </si>
  <si>
    <t>健大分</t>
  </si>
  <si>
    <t>県女大</t>
  </si>
  <si>
    <t>群パ大</t>
  </si>
  <si>
    <t>群福大</t>
    <rPh sb="1" eb="2">
      <t>フク</t>
    </rPh>
    <phoneticPr fontId="3"/>
  </si>
  <si>
    <t>群福大</t>
    <rPh sb="0" eb="1">
      <t>グン</t>
    </rPh>
    <rPh sb="1" eb="2">
      <t>フク</t>
    </rPh>
    <rPh sb="2" eb="3">
      <t>ダイ</t>
    </rPh>
    <phoneticPr fontId="3"/>
  </si>
  <si>
    <t>フィッシュ</t>
    <phoneticPr fontId="4"/>
  </si>
  <si>
    <t>産　　 業</t>
    <rPh sb="0" eb="1">
      <t>サン</t>
    </rPh>
    <rPh sb="4" eb="5">
      <t>ギョウ</t>
    </rPh>
    <phoneticPr fontId="4"/>
  </si>
  <si>
    <t>(</t>
    <phoneticPr fontId="3"/>
  </si>
  <si>
    <t>)</t>
    <phoneticPr fontId="3"/>
  </si>
  <si>
    <t>-</t>
  </si>
  <si>
    <t>未実施</t>
  </si>
  <si>
    <t>群福大藤</t>
    <rPh sb="1" eb="2">
      <t>フク</t>
    </rPh>
    <phoneticPr fontId="3"/>
  </si>
  <si>
    <t>群福大藤</t>
    <rPh sb="1" eb="2">
      <t>フク</t>
    </rPh>
    <rPh sb="3" eb="4">
      <t>フジ</t>
    </rPh>
    <phoneticPr fontId="3"/>
  </si>
  <si>
    <t>群大理工</t>
  </si>
  <si>
    <t>群大理工</t>
    <phoneticPr fontId="3"/>
  </si>
  <si>
    <t>備　　考</t>
    <phoneticPr fontId="3"/>
  </si>
  <si>
    <t>パソコン</t>
  </si>
  <si>
    <t>○</t>
  </si>
  <si>
    <t>×</t>
  </si>
  <si>
    <t>学内</t>
  </si>
  <si>
    <t>ワークステーション</t>
  </si>
  <si>
    <t>ＮＩＩ・ＴＲＣ</t>
  </si>
  <si>
    <t>学外</t>
  </si>
  <si>
    <t>群福大プ</t>
    <rPh sb="1" eb="2">
      <t>フク</t>
    </rPh>
    <phoneticPr fontId="3"/>
  </si>
  <si>
    <t>NC.,RC</t>
  </si>
  <si>
    <t>HP</t>
  </si>
  <si>
    <t>nabookSatellite B552/H</t>
  </si>
  <si>
    <t>300GB</t>
  </si>
  <si>
    <t>TRC</t>
  </si>
  <si>
    <t>Compaq Pro 4300 SFF PC</t>
  </si>
  <si>
    <t>500GB</t>
  </si>
  <si>
    <t>DELL</t>
  </si>
  <si>
    <t>OPTIPLEX 3010</t>
  </si>
  <si>
    <t>Linux</t>
  </si>
  <si>
    <t>NC</t>
  </si>
  <si>
    <t>NALIS</t>
  </si>
  <si>
    <t>Fujitsu</t>
  </si>
  <si>
    <t>なし</t>
  </si>
  <si>
    <t>HP Store Virtual</t>
  </si>
  <si>
    <t>160GB</t>
  </si>
  <si>
    <t>オンラインデータベース複写</t>
    <rPh sb="11" eb="13">
      <t>フクシャ</t>
    </rPh>
    <phoneticPr fontId="4"/>
  </si>
  <si>
    <t>H28.8</t>
  </si>
  <si>
    <t>PRIMERGY RX1330 M2 「PYR1332R2M」</t>
  </si>
  <si>
    <t>Windows server2012 R2 Standard</t>
  </si>
  <si>
    <t>PRIMERGY</t>
  </si>
  <si>
    <t>NII</t>
  </si>
  <si>
    <t>PRIMERGY TX1330 M2</t>
  </si>
  <si>
    <t>280GB</t>
  </si>
  <si>
    <t>Windows Server2012 R2</t>
  </si>
  <si>
    <t>H30.4</t>
  </si>
  <si>
    <t>RHEL7</t>
  </si>
  <si>
    <t>Windows 10 Pro</t>
  </si>
  <si>
    <t>富士通</t>
  </si>
  <si>
    <t>300G</t>
  </si>
  <si>
    <t>ネオシリウス</t>
  </si>
  <si>
    <t>館内利用限定</t>
  </si>
  <si>
    <t>450GB</t>
  </si>
  <si>
    <t>現在ＮＤＣ整理中</t>
  </si>
  <si>
    <t>オンラインデータベース複写は、通常の文献複写に含めています。　／　相互協力は本館にて対応</t>
  </si>
  <si>
    <t>1440G</t>
  </si>
  <si>
    <t>ProLiant DL120 Gen9</t>
  </si>
  <si>
    <t>約300GB</t>
  </si>
  <si>
    <t>Red Hat Enterprise Linux 7</t>
  </si>
  <si>
    <t>受入方法による内訳（冊）</t>
    <rPh sb="0" eb="2">
      <t>ウケイ</t>
    </rPh>
    <rPh sb="2" eb="4">
      <t>ホウホウ</t>
    </rPh>
    <rPh sb="7" eb="9">
      <t>ウチワケ</t>
    </rPh>
    <rPh sb="10" eb="11">
      <t>サツ</t>
    </rPh>
    <phoneticPr fontId="4"/>
  </si>
  <si>
    <t>年間受入  冊数</t>
    <rPh sb="0" eb="2">
      <t>ネンカン</t>
    </rPh>
    <rPh sb="2" eb="4">
      <t>ウケイレ</t>
    </rPh>
    <rPh sb="6" eb="7">
      <t>サツ</t>
    </rPh>
    <rPh sb="7" eb="8">
      <t>スウ</t>
    </rPh>
    <phoneticPr fontId="4"/>
  </si>
  <si>
    <t>年間受入雑誌種数(点)</t>
    <phoneticPr fontId="4"/>
  </si>
  <si>
    <t>年間受入新聞種数(点)</t>
    <phoneticPr fontId="4"/>
  </si>
  <si>
    <t xml:space="preserve">   視  聴  覚  資  料</t>
    <rPh sb="3" eb="4">
      <t>シ</t>
    </rPh>
    <rPh sb="6" eb="7">
      <t>チョウ</t>
    </rPh>
    <rPh sb="9" eb="10">
      <t>サトル</t>
    </rPh>
    <rPh sb="12" eb="13">
      <t>シ</t>
    </rPh>
    <rPh sb="15" eb="16">
      <t>リョウ</t>
    </rPh>
    <phoneticPr fontId="4"/>
  </si>
  <si>
    <t xml:space="preserve">                                          所  蔵  数  (点)</t>
    <rPh sb="42" eb="43">
      <t>トコロ</t>
    </rPh>
    <rPh sb="45" eb="46">
      <t>クラ</t>
    </rPh>
    <rPh sb="48" eb="49">
      <t>スウ</t>
    </rPh>
    <phoneticPr fontId="4"/>
  </si>
  <si>
    <t xml:space="preserve">  年　間　受  入　点　数  (点)</t>
    <rPh sb="2" eb="5">
      <t>ネンカン</t>
    </rPh>
    <rPh sb="6" eb="10">
      <t>ウケイ</t>
    </rPh>
    <rPh sb="11" eb="14">
      <t>テンスウ</t>
    </rPh>
    <phoneticPr fontId="4"/>
  </si>
  <si>
    <t xml:space="preserve">  視  聴  覚  資  料</t>
    <rPh sb="2" eb="3">
      <t>シ</t>
    </rPh>
    <rPh sb="5" eb="6">
      <t>チョウ</t>
    </rPh>
    <rPh sb="8" eb="9">
      <t>サトル</t>
    </rPh>
    <rPh sb="11" eb="12">
      <t>シ</t>
    </rPh>
    <rPh sb="14" eb="15">
      <t>リョウ</t>
    </rPh>
    <phoneticPr fontId="4"/>
  </si>
  <si>
    <t xml:space="preserve"> 相互貸借</t>
    <rPh sb="1" eb="3">
      <t>ソウゴ</t>
    </rPh>
    <rPh sb="3" eb="5">
      <t>タイシャク</t>
    </rPh>
    <phoneticPr fontId="4"/>
  </si>
  <si>
    <t xml:space="preserve"> 貸出数</t>
    <rPh sb="1" eb="3">
      <t>カシダシ</t>
    </rPh>
    <rPh sb="3" eb="4">
      <t>スウ</t>
    </rPh>
    <phoneticPr fontId="4"/>
  </si>
  <si>
    <t xml:space="preserve"> 返却待ち</t>
    <rPh sb="1" eb="3">
      <t>ヘンキャク</t>
    </rPh>
    <rPh sb="3" eb="4">
      <t>マ</t>
    </rPh>
    <phoneticPr fontId="4"/>
  </si>
  <si>
    <t xml:space="preserve"> 予約</t>
    <rPh sb="1" eb="3">
      <t>ヨヤク</t>
    </rPh>
    <phoneticPr fontId="4"/>
  </si>
  <si>
    <t>　リ ク エ ス ト</t>
    <phoneticPr fontId="4"/>
  </si>
  <si>
    <t xml:space="preserve">  文 献 複 写</t>
    <rPh sb="2" eb="3">
      <t>ブン</t>
    </rPh>
    <rPh sb="4" eb="5">
      <t>ケン</t>
    </rPh>
    <rPh sb="6" eb="7">
      <t>フク</t>
    </rPh>
    <rPh sb="8" eb="9">
      <t>シャ</t>
    </rPh>
    <phoneticPr fontId="4"/>
  </si>
  <si>
    <t>　担当者数 (人)</t>
    <rPh sb="1" eb="4">
      <t>タントウシャ</t>
    </rPh>
    <rPh sb="4" eb="5">
      <t>スウ</t>
    </rPh>
    <rPh sb="7" eb="8">
      <t>ニン</t>
    </rPh>
    <phoneticPr fontId="4"/>
  </si>
  <si>
    <t>　内容区分 (件)</t>
    <rPh sb="1" eb="3">
      <t>ナイヨウ</t>
    </rPh>
    <rPh sb="3" eb="5">
      <t>クブン</t>
    </rPh>
    <phoneticPr fontId="4"/>
  </si>
  <si>
    <t>　受付区分 (件)</t>
    <rPh sb="1" eb="3">
      <t>ウケツケ</t>
    </rPh>
    <rPh sb="3" eb="5">
      <t>クブン</t>
    </rPh>
    <phoneticPr fontId="4"/>
  </si>
  <si>
    <t>資 料 種 別 利 用 数</t>
    <rPh sb="0" eb="1">
      <t>シ</t>
    </rPh>
    <rPh sb="2" eb="3">
      <t>リョウ</t>
    </rPh>
    <rPh sb="4" eb="5">
      <t>タネ</t>
    </rPh>
    <rPh sb="6" eb="7">
      <t>ベツ</t>
    </rPh>
    <rPh sb="8" eb="9">
      <t>リ</t>
    </rPh>
    <rPh sb="10" eb="11">
      <t>ヨウ</t>
    </rPh>
    <rPh sb="12" eb="13">
      <t>カズ</t>
    </rPh>
    <phoneticPr fontId="4"/>
  </si>
  <si>
    <t>カラー複写 料金　　　　</t>
    <phoneticPr fontId="3"/>
  </si>
  <si>
    <t>(円/1枚)</t>
  </si>
  <si>
    <t>複写料金　（白黒）　</t>
    <rPh sb="0" eb="2">
      <t>フクシャ</t>
    </rPh>
    <rPh sb="2" eb="4">
      <t>リョウキン</t>
    </rPh>
    <rPh sb="6" eb="8">
      <t>シロクロ</t>
    </rPh>
    <phoneticPr fontId="4"/>
  </si>
  <si>
    <t xml:space="preserve"> (冊)</t>
    <phoneticPr fontId="3"/>
  </si>
  <si>
    <t xml:space="preserve"> 借受数</t>
    <rPh sb="1" eb="2">
      <t>シャク</t>
    </rPh>
    <rPh sb="2" eb="3">
      <t>ジュ</t>
    </rPh>
    <rPh sb="3" eb="4">
      <t>スウ</t>
    </rPh>
    <phoneticPr fontId="4"/>
  </si>
  <si>
    <t>レ フ ァ レ ン ス</t>
    <phoneticPr fontId="4"/>
  </si>
  <si>
    <t xml:space="preserve"> ハ  ー  ド</t>
    <phoneticPr fontId="4"/>
  </si>
  <si>
    <t>O  S</t>
    <phoneticPr fontId="4"/>
  </si>
  <si>
    <t>ソ  フ  ト</t>
    <phoneticPr fontId="4"/>
  </si>
  <si>
    <t>マ  ー  ク</t>
    <phoneticPr fontId="4"/>
  </si>
  <si>
    <t xml:space="preserve">   ホ ー ム ペ ー ジ</t>
    <phoneticPr fontId="4"/>
  </si>
  <si>
    <t>ディスク    記憶容量</t>
    <rPh sb="8" eb="10">
      <t>キオク</t>
    </rPh>
    <rPh sb="10" eb="12">
      <t>ヨウリョウ</t>
    </rPh>
    <phoneticPr fontId="4"/>
  </si>
  <si>
    <t>本 館 用 一 般 図 書 分 類 別 蔵 書 冊 数　（冊）　　</t>
    <rPh sb="4" eb="5">
      <t>ヨウ</t>
    </rPh>
    <rPh sb="6" eb="7">
      <t>イチ</t>
    </rPh>
    <rPh sb="8" eb="9">
      <t>パン</t>
    </rPh>
    <rPh sb="10" eb="11">
      <t>ズ</t>
    </rPh>
    <rPh sb="12" eb="13">
      <t>ショ</t>
    </rPh>
    <rPh sb="14" eb="15">
      <t>ブン</t>
    </rPh>
    <rPh sb="16" eb="17">
      <t>タグイ</t>
    </rPh>
    <rPh sb="18" eb="19">
      <t>ベツ</t>
    </rPh>
    <rPh sb="20" eb="21">
      <t>クラ</t>
    </rPh>
    <rPh sb="22" eb="23">
      <t>ショ</t>
    </rPh>
    <rPh sb="24" eb="25">
      <t>サツ</t>
    </rPh>
    <rPh sb="26" eb="27">
      <t>カズ</t>
    </rPh>
    <rPh sb="29" eb="30">
      <t>サツ</t>
    </rPh>
    <phoneticPr fontId="4"/>
  </si>
  <si>
    <t>HP ProOne 600 G4 All-in-One</t>
  </si>
  <si>
    <t>Windows10</t>
  </si>
  <si>
    <t>情報館v9</t>
  </si>
  <si>
    <t>OptiPlex</t>
  </si>
  <si>
    <t>コピーカード</t>
  </si>
  <si>
    <t>富士通</t>
    <rPh sb="0" eb="3">
      <t>フジツウ</t>
    </rPh>
    <phoneticPr fontId="1"/>
  </si>
  <si>
    <t>PRIMERGY TX1330 Ｍ4 / ESPRIMO D588/B</t>
  </si>
  <si>
    <t>300GB / 500GB</t>
  </si>
  <si>
    <t>Windows 10 Professional</t>
  </si>
  <si>
    <t>ESPRIMO D588/B</t>
  </si>
  <si>
    <t>情報館ver.9</t>
  </si>
  <si>
    <t>日本ヒューレット・パッカード株式会社</t>
  </si>
  <si>
    <t>LIMRDIO</t>
  </si>
  <si>
    <t>NC、TRC</t>
  </si>
  <si>
    <t>Nii,TRC</t>
  </si>
  <si>
    <t>Windows Server 2019</t>
  </si>
  <si>
    <t>OptiPlex 3060</t>
  </si>
  <si>
    <t>1000GB</t>
  </si>
  <si>
    <t>Windows10 (Ver1909)</t>
  </si>
  <si>
    <t>Windows</t>
  </si>
  <si>
    <t>250G7</t>
  </si>
  <si>
    <t>CASA</t>
  </si>
  <si>
    <t>データベース複写数は記録なし。</t>
    <rPh sb="6" eb="8">
      <t>フクシャ</t>
    </rPh>
    <rPh sb="8" eb="9">
      <t>スウ</t>
    </rPh>
    <rPh sb="10" eb="12">
      <t>キロク</t>
    </rPh>
    <phoneticPr fontId="2"/>
  </si>
  <si>
    <t>情報館</t>
    <rPh sb="0" eb="2">
      <t>ジョウホウ</t>
    </rPh>
    <rPh sb="2" eb="3">
      <t>カン</t>
    </rPh>
    <phoneticPr fontId="1"/>
  </si>
  <si>
    <t>未実施</t>
    <rPh sb="0" eb="3">
      <t>ミジッシ</t>
    </rPh>
    <phoneticPr fontId="2"/>
  </si>
  <si>
    <t>mike</t>
  </si>
  <si>
    <t>共愛短大</t>
    <rPh sb="0" eb="2">
      <t>キョウアイ</t>
    </rPh>
    <rPh sb="2" eb="4">
      <t>タンダイ</t>
    </rPh>
    <phoneticPr fontId="4"/>
  </si>
  <si>
    <t>共愛短大</t>
    <phoneticPr fontId="4"/>
  </si>
  <si>
    <t>共愛短大</t>
    <phoneticPr fontId="3"/>
  </si>
  <si>
    <t>500G</t>
  </si>
  <si>
    <t>279GB</t>
  </si>
  <si>
    <t>WindowsServer2019Standard</t>
  </si>
  <si>
    <t>600GB</t>
  </si>
  <si>
    <t>CueLIB</t>
  </si>
  <si>
    <t>NEC</t>
  </si>
  <si>
    <t>汎用機</t>
  </si>
  <si>
    <t>「ハード：ホストコンピュータ」は「サーバ」、
「ホームページ：Webサーバの所在」は、HPは学内、蔵書検索は学外。</t>
  </si>
  <si>
    <t>-</t>
    <phoneticPr fontId="3"/>
  </si>
  <si>
    <t>共愛大</t>
    <rPh sb="2" eb="3">
      <t>ダイ</t>
    </rPh>
    <phoneticPr fontId="3"/>
  </si>
  <si>
    <t>県内大学図書館相互貸借状況</t>
    <rPh sb="0" eb="2">
      <t>ケンナイ</t>
    </rPh>
    <rPh sb="2" eb="4">
      <t>ダイガク</t>
    </rPh>
    <rPh sb="4" eb="7">
      <t>トショカン</t>
    </rPh>
    <rPh sb="7" eb="9">
      <t>ソウゴ</t>
    </rPh>
    <rPh sb="9" eb="11">
      <t>タイシャク</t>
    </rPh>
    <rPh sb="11" eb="13">
      <t>ジョウキョウ</t>
    </rPh>
    <phoneticPr fontId="4"/>
  </si>
  <si>
    <t>借受館</t>
    <rPh sb="0" eb="2">
      <t>カリウケ</t>
    </rPh>
    <rPh sb="2" eb="3">
      <t>カン</t>
    </rPh>
    <phoneticPr fontId="4"/>
  </si>
  <si>
    <t>前橋</t>
    <rPh sb="0" eb="2">
      <t>マエバシ</t>
    </rPh>
    <phoneticPr fontId="4"/>
  </si>
  <si>
    <t>前橋こ</t>
    <rPh sb="0" eb="2">
      <t>マエバシ</t>
    </rPh>
    <phoneticPr fontId="4"/>
  </si>
  <si>
    <t>前橋分</t>
    <rPh sb="0" eb="2">
      <t>マエバシ</t>
    </rPh>
    <rPh sb="2" eb="3">
      <t>ブン</t>
    </rPh>
    <phoneticPr fontId="4"/>
  </si>
  <si>
    <t>高崎</t>
    <rPh sb="0" eb="2">
      <t>タカサキ</t>
    </rPh>
    <phoneticPr fontId="4"/>
  </si>
  <si>
    <t>箕郷</t>
    <rPh sb="0" eb="2">
      <t>ミサト</t>
    </rPh>
    <phoneticPr fontId="4"/>
  </si>
  <si>
    <t>群馬</t>
    <rPh sb="0" eb="2">
      <t>グンマ</t>
    </rPh>
    <phoneticPr fontId="4"/>
  </si>
  <si>
    <t>新町</t>
    <rPh sb="0" eb="2">
      <t>シンマチ</t>
    </rPh>
    <phoneticPr fontId="4"/>
  </si>
  <si>
    <t>榛名</t>
    <rPh sb="0" eb="2">
      <t>ハルナ</t>
    </rPh>
    <phoneticPr fontId="4"/>
  </si>
  <si>
    <t>吉井</t>
    <rPh sb="0" eb="2">
      <t>ヨシイ</t>
    </rPh>
    <phoneticPr fontId="4"/>
  </si>
  <si>
    <t>桐生</t>
    <rPh sb="0" eb="2">
      <t>キリュウ</t>
    </rPh>
    <phoneticPr fontId="4"/>
  </si>
  <si>
    <t>新里</t>
    <rPh sb="0" eb="2">
      <t>ニイサト</t>
    </rPh>
    <phoneticPr fontId="4"/>
  </si>
  <si>
    <t>伊勢崎</t>
    <rPh sb="0" eb="3">
      <t>イセサキ</t>
    </rPh>
    <phoneticPr fontId="4"/>
  </si>
  <si>
    <t>赤堀</t>
    <rPh sb="0" eb="2">
      <t>アカボリ</t>
    </rPh>
    <phoneticPr fontId="4"/>
  </si>
  <si>
    <t>あずま</t>
    <phoneticPr fontId="4"/>
  </si>
  <si>
    <t>境</t>
    <rPh sb="0" eb="1">
      <t>サカイ</t>
    </rPh>
    <phoneticPr fontId="4"/>
  </si>
  <si>
    <t>太田</t>
    <rPh sb="0" eb="2">
      <t>オオタ</t>
    </rPh>
    <phoneticPr fontId="4"/>
  </si>
  <si>
    <t>尾島</t>
    <rPh sb="0" eb="2">
      <t>オジマ</t>
    </rPh>
    <phoneticPr fontId="4"/>
  </si>
  <si>
    <t>新田</t>
    <rPh sb="0" eb="2">
      <t>ニッタ</t>
    </rPh>
    <phoneticPr fontId="4"/>
  </si>
  <si>
    <t>藪塚</t>
    <rPh sb="0" eb="2">
      <t>ヤブツカ</t>
    </rPh>
    <phoneticPr fontId="4"/>
  </si>
  <si>
    <t>太田美</t>
    <rPh sb="0" eb="2">
      <t>オオタ</t>
    </rPh>
    <rPh sb="2" eb="3">
      <t>ミ</t>
    </rPh>
    <phoneticPr fontId="4"/>
  </si>
  <si>
    <t>沼田</t>
    <rPh sb="0" eb="2">
      <t>ヌマタ</t>
    </rPh>
    <phoneticPr fontId="4"/>
  </si>
  <si>
    <t>館林</t>
    <rPh sb="0" eb="2">
      <t>タテバヤシ</t>
    </rPh>
    <phoneticPr fontId="4"/>
  </si>
  <si>
    <t>渋川</t>
    <rPh sb="0" eb="2">
      <t>シブカワ</t>
    </rPh>
    <phoneticPr fontId="4"/>
  </si>
  <si>
    <t>北橘</t>
    <rPh sb="0" eb="2">
      <t>キタタチバナ</t>
    </rPh>
    <phoneticPr fontId="4"/>
  </si>
  <si>
    <t>藤岡</t>
    <rPh sb="0" eb="2">
      <t>フジオカ</t>
    </rPh>
    <phoneticPr fontId="4"/>
  </si>
  <si>
    <t>富岡</t>
    <rPh sb="0" eb="2">
      <t>トミオカ</t>
    </rPh>
    <phoneticPr fontId="4"/>
  </si>
  <si>
    <t>安中</t>
    <rPh sb="0" eb="2">
      <t>アンナカ</t>
    </rPh>
    <phoneticPr fontId="4"/>
  </si>
  <si>
    <t>松井田</t>
    <rPh sb="0" eb="3">
      <t>マツイダ</t>
    </rPh>
    <phoneticPr fontId="4"/>
  </si>
  <si>
    <t>笠懸</t>
    <rPh sb="0" eb="2">
      <t>カサガケ</t>
    </rPh>
    <phoneticPr fontId="4"/>
  </si>
  <si>
    <t>大間々</t>
    <rPh sb="0" eb="3">
      <t>オオママ</t>
    </rPh>
    <phoneticPr fontId="4"/>
  </si>
  <si>
    <t>吉岡</t>
    <rPh sb="0" eb="2">
      <t>ヨシオカ</t>
    </rPh>
    <phoneticPr fontId="4"/>
  </si>
  <si>
    <t>上野</t>
    <rPh sb="0" eb="2">
      <t>ウエノ</t>
    </rPh>
    <phoneticPr fontId="4"/>
  </si>
  <si>
    <t>神流</t>
    <rPh sb="0" eb="1">
      <t>カミ</t>
    </rPh>
    <rPh sb="1" eb="2">
      <t>ナガ</t>
    </rPh>
    <phoneticPr fontId="4"/>
  </si>
  <si>
    <t>甘楽</t>
    <rPh sb="0" eb="2">
      <t>カンラ</t>
    </rPh>
    <phoneticPr fontId="4"/>
  </si>
  <si>
    <t>中之条</t>
    <rPh sb="0" eb="3">
      <t>ナカノジョウ</t>
    </rPh>
    <phoneticPr fontId="4"/>
  </si>
  <si>
    <t>草津</t>
    <rPh sb="0" eb="2">
      <t>クサツ</t>
    </rPh>
    <phoneticPr fontId="4"/>
  </si>
  <si>
    <t>玉村</t>
    <rPh sb="0" eb="2">
      <t>タマムラ</t>
    </rPh>
    <phoneticPr fontId="4"/>
  </si>
  <si>
    <t>明和</t>
    <rPh sb="0" eb="2">
      <t>メイワ</t>
    </rPh>
    <phoneticPr fontId="4"/>
  </si>
  <si>
    <t>千代田</t>
    <rPh sb="0" eb="3">
      <t>チヨダ</t>
    </rPh>
    <phoneticPr fontId="4"/>
  </si>
  <si>
    <t>大泉</t>
    <rPh sb="0" eb="2">
      <t>オオイズミ</t>
    </rPh>
    <phoneticPr fontId="4"/>
  </si>
  <si>
    <t>邑楽</t>
    <rPh sb="0" eb="2">
      <t>オウラ</t>
    </rPh>
    <phoneticPr fontId="4"/>
  </si>
  <si>
    <t>県立</t>
    <rPh sb="0" eb="2">
      <t>ケンリツ</t>
    </rPh>
    <phoneticPr fontId="4"/>
  </si>
  <si>
    <t>県内公民館</t>
    <rPh sb="0" eb="2">
      <t>ケンナイ</t>
    </rPh>
    <rPh sb="2" eb="5">
      <t>コウミンカン</t>
    </rPh>
    <phoneticPr fontId="4"/>
  </si>
  <si>
    <t>県内大学・高専</t>
    <rPh sb="0" eb="2">
      <t>ケンナイ</t>
    </rPh>
    <rPh sb="2" eb="4">
      <t>ダイガク</t>
    </rPh>
    <rPh sb="5" eb="7">
      <t>コウセン</t>
    </rPh>
    <phoneticPr fontId="4"/>
  </si>
  <si>
    <t>県内高校</t>
    <rPh sb="0" eb="2">
      <t>ケンナイ</t>
    </rPh>
    <rPh sb="2" eb="4">
      <t>コウコウ</t>
    </rPh>
    <phoneticPr fontId="4"/>
  </si>
  <si>
    <t>点字</t>
    <rPh sb="0" eb="2">
      <t>テンジ</t>
    </rPh>
    <phoneticPr fontId="4"/>
  </si>
  <si>
    <t>県議会</t>
    <rPh sb="0" eb="3">
      <t>ケンギカイ</t>
    </rPh>
    <phoneticPr fontId="4"/>
  </si>
  <si>
    <t>県内合計</t>
    <rPh sb="0" eb="2">
      <t>ケンナイ</t>
    </rPh>
    <rPh sb="2" eb="4">
      <t>ゴウケイ</t>
    </rPh>
    <phoneticPr fontId="4"/>
  </si>
  <si>
    <t>県外</t>
    <rPh sb="0" eb="2">
      <t>ケンガイ</t>
    </rPh>
    <phoneticPr fontId="4"/>
  </si>
  <si>
    <t>合　　計</t>
    <rPh sb="0" eb="4">
      <t>ゴウケイ</t>
    </rPh>
    <phoneticPr fontId="4"/>
  </si>
  <si>
    <t>備　　　　　考</t>
    <rPh sb="0" eb="7">
      <t>ビコウ</t>
    </rPh>
    <phoneticPr fontId="4"/>
  </si>
  <si>
    <t>貸出館</t>
    <rPh sb="0" eb="2">
      <t>カシダシ</t>
    </rPh>
    <rPh sb="2" eb="3">
      <t>カン</t>
    </rPh>
    <phoneticPr fontId="4"/>
  </si>
  <si>
    <t>育英</t>
    <rPh sb="0" eb="2">
      <t>イクエイ</t>
    </rPh>
    <phoneticPr fontId="4"/>
  </si>
  <si>
    <t>関学大</t>
    <rPh sb="0" eb="3">
      <t>カンガクダイ</t>
    </rPh>
    <phoneticPr fontId="4"/>
  </si>
  <si>
    <t>桐生大</t>
    <rPh sb="0" eb="2">
      <t>キリュウ</t>
    </rPh>
    <rPh sb="2" eb="3">
      <t>ダイ</t>
    </rPh>
    <phoneticPr fontId="4"/>
  </si>
  <si>
    <t>共愛大</t>
    <rPh sb="0" eb="2">
      <t>キョウアイ</t>
    </rPh>
    <rPh sb="2" eb="3">
      <t>ダイ</t>
    </rPh>
    <phoneticPr fontId="4"/>
  </si>
  <si>
    <t>健科大</t>
    <rPh sb="0" eb="1">
      <t>ケン</t>
    </rPh>
    <rPh sb="1" eb="2">
      <t>カ</t>
    </rPh>
    <rPh sb="2" eb="3">
      <t>ダイ</t>
    </rPh>
    <phoneticPr fontId="4"/>
  </si>
  <si>
    <t>県女大</t>
    <rPh sb="0" eb="1">
      <t>ケン</t>
    </rPh>
    <rPh sb="1" eb="2">
      <t>ジョ</t>
    </rPh>
    <rPh sb="2" eb="3">
      <t>ダイ</t>
    </rPh>
    <phoneticPr fontId="4"/>
  </si>
  <si>
    <t>群高専</t>
    <rPh sb="0" eb="1">
      <t>グン</t>
    </rPh>
    <rPh sb="1" eb="3">
      <t>コウセン</t>
    </rPh>
    <phoneticPr fontId="4"/>
  </si>
  <si>
    <t>群福大</t>
    <rPh sb="0" eb="1">
      <t>グン</t>
    </rPh>
    <rPh sb="1" eb="2">
      <t>フク</t>
    </rPh>
    <rPh sb="2" eb="3">
      <t>ダイ</t>
    </rPh>
    <phoneticPr fontId="4"/>
  </si>
  <si>
    <t>群大図</t>
    <rPh sb="0" eb="2">
      <t>グンダイ</t>
    </rPh>
    <rPh sb="2" eb="3">
      <t>ズ</t>
    </rPh>
    <phoneticPr fontId="4"/>
  </si>
  <si>
    <t>群大医</t>
    <rPh sb="0" eb="2">
      <t>グンダイ</t>
    </rPh>
    <rPh sb="2" eb="3">
      <t>イ</t>
    </rPh>
    <phoneticPr fontId="4"/>
  </si>
  <si>
    <t>群大理工</t>
    <rPh sb="0" eb="2">
      <t>グンダイ</t>
    </rPh>
    <rPh sb="2" eb="4">
      <t>リコウ</t>
    </rPh>
    <phoneticPr fontId="4"/>
  </si>
  <si>
    <t>群パ大</t>
    <rPh sb="0" eb="1">
      <t>グン</t>
    </rPh>
    <phoneticPr fontId="4"/>
  </si>
  <si>
    <t>上武大</t>
    <rPh sb="0" eb="2">
      <t>ジョウブダイガクフゾクトショカン</t>
    </rPh>
    <phoneticPr fontId="4"/>
  </si>
  <si>
    <t>上武分</t>
    <rPh sb="0" eb="2">
      <t>ジョウブ</t>
    </rPh>
    <phoneticPr fontId="4"/>
  </si>
  <si>
    <t>高経大</t>
    <rPh sb="0" eb="1">
      <t>コウ</t>
    </rPh>
    <rPh sb="1" eb="2">
      <t>キョウ</t>
    </rPh>
    <rPh sb="2" eb="3">
      <t>ダイ</t>
    </rPh>
    <phoneticPr fontId="4"/>
  </si>
  <si>
    <t>健大</t>
    <rPh sb="0" eb="1">
      <t>ダイ</t>
    </rPh>
    <phoneticPr fontId="4"/>
  </si>
  <si>
    <t>健大分</t>
    <rPh sb="0" eb="1">
      <t>ケン</t>
    </rPh>
    <rPh sb="1" eb="3">
      <t>ケンコウフクシダイガクトショカンブンカン</t>
    </rPh>
    <phoneticPr fontId="4"/>
  </si>
  <si>
    <t>高商大</t>
    <rPh sb="0" eb="1">
      <t>タカ</t>
    </rPh>
    <rPh sb="1" eb="2">
      <t>ショウ</t>
    </rPh>
    <rPh sb="2" eb="3">
      <t>ダイ</t>
    </rPh>
    <phoneticPr fontId="4"/>
  </si>
  <si>
    <t>東福大</t>
    <rPh sb="0" eb="2">
      <t>トウフク</t>
    </rPh>
    <rPh sb="2" eb="3">
      <t>ダイ</t>
    </rPh>
    <phoneticPr fontId="4"/>
  </si>
  <si>
    <t>東洋大</t>
    <rPh sb="0" eb="3">
      <t>トウヨウダイ</t>
    </rPh>
    <phoneticPr fontId="4"/>
  </si>
  <si>
    <t>新島</t>
    <rPh sb="0" eb="2">
      <t>ニイジマ</t>
    </rPh>
    <phoneticPr fontId="4"/>
  </si>
  <si>
    <t>工科大</t>
    <rPh sb="0" eb="2">
      <t>コウカ</t>
    </rPh>
    <rPh sb="2" eb="3">
      <t>ダイ</t>
    </rPh>
    <phoneticPr fontId="4"/>
  </si>
  <si>
    <t>小計</t>
    <rPh sb="0" eb="1">
      <t>ショウ</t>
    </rPh>
    <rPh sb="1" eb="2">
      <t>ケイ</t>
    </rPh>
    <phoneticPr fontId="4"/>
  </si>
  <si>
    <t>その他（絵本4806冊 電子書籍97冊）</t>
  </si>
  <si>
    <t>寄贈雑誌には紀要も含む</t>
  </si>
  <si>
    <t>その他は学外者と相互貸借</t>
  </si>
  <si>
    <t>クラウド型システムのため、ハード・OS不明</t>
  </si>
  <si>
    <t>視聴覚資料の貸出は実施せず</t>
  </si>
  <si>
    <t>119ＫＧＢ</t>
  </si>
  <si>
    <t>不明</t>
  </si>
  <si>
    <t>その他は看護学（JNA分類)･製本雑誌</t>
  </si>
  <si>
    <t>その他は製本雑誌</t>
  </si>
  <si>
    <t>有効利用登録者数は貸出利用の実人数</t>
  </si>
  <si>
    <t>コピーカード1000円/150枚</t>
  </si>
  <si>
    <t>PRYMERGY TX1320 M4</t>
  </si>
  <si>
    <t>M3</t>
  </si>
  <si>
    <t>35,20,10</t>
  </si>
  <si>
    <t>E-Cats
Library5.0</t>
  </si>
  <si>
    <t>NII設定</t>
    <rPh sb="3" eb="5">
      <t>セッテイ</t>
    </rPh>
    <phoneticPr fontId="2"/>
  </si>
  <si>
    <t>その他は、絵本等です。</t>
  </si>
  <si>
    <t>オンラインデータベース複写は、学内利用者のみ対応。（料金徴収なし）</t>
  </si>
  <si>
    <t>オンラインデータベース複写は、学内利用者のみ対応。（料金徴収なし）　／　相互協力は本館にて対応</t>
  </si>
  <si>
    <t>学内20学外35</t>
  </si>
  <si>
    <t>学内60学外90</t>
  </si>
  <si>
    <t>日本IBM</t>
  </si>
  <si>
    <t>System x3550M</t>
  </si>
  <si>
    <t>Red Hat Enterprise Linux7</t>
  </si>
  <si>
    <t>LIMEDIO</t>
  </si>
  <si>
    <t>ランニングコストは保守費</t>
  </si>
  <si>
    <t>その他は看護N分類</t>
  </si>
  <si>
    <t>視聴覚資料の館内貸出数は含まず</t>
  </si>
  <si>
    <t>館内貸出数</t>
  </si>
  <si>
    <t>iLiswave-JV3</t>
  </si>
  <si>
    <t>日本HP</t>
  </si>
  <si>
    <t>その他はN看護学図書分類とK郷土資料。各冊数は洋書も含めた数。</t>
  </si>
  <si>
    <t>情報館Ver.9</t>
  </si>
  <si>
    <t>サーバについて、ホームページは学内、蔵書検索は学外</t>
  </si>
  <si>
    <t>館内視聴のみ</t>
  </si>
  <si>
    <t>情報館ⅴ9</t>
  </si>
  <si>
    <t>その他は製本雑誌、児童は絵本</t>
  </si>
  <si>
    <t>CD-ROMはタイトル数</t>
  </si>
  <si>
    <t>視聴覚資料は館外貸出不可</t>
  </si>
  <si>
    <t>視聴覚資料は貸出不可/感染症対策のため、AVコーナー利用不可</t>
  </si>
  <si>
    <t>東芝</t>
  </si>
  <si>
    <t>日本事務器</t>
  </si>
  <si>
    <t>ESPRIMO</t>
  </si>
  <si>
    <t>CueLIB Ver.3.3</t>
  </si>
  <si>
    <t>他館への資料の貸出を実地していない</t>
  </si>
  <si>
    <t>令和4年3月31日現在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</si>
  <si>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令和3年度</t>
    <rPh sb="0" eb="2">
      <t>レイワ</t>
    </rPh>
    <rPh sb="3" eb="5">
      <t>ネンド</t>
    </rPh>
    <rPh sb="4" eb="5">
      <t>ド</t>
    </rPh>
    <phoneticPr fontId="4"/>
  </si>
  <si>
    <t>館内に限定</t>
    <rPh sb="0" eb="1">
      <t>カン</t>
    </rPh>
    <phoneticPr fontId="3"/>
  </si>
  <si>
    <t>-</t>
    <phoneticPr fontId="4"/>
  </si>
  <si>
    <t>-</t>
    <phoneticPr fontId="3"/>
  </si>
  <si>
    <t>学内20
学外35</t>
    <phoneticPr fontId="3"/>
  </si>
  <si>
    <t>学外35
学内20</t>
    <phoneticPr fontId="3"/>
  </si>
  <si>
    <t>A3以外50／A3：80</t>
    <phoneticPr fontId="3"/>
  </si>
  <si>
    <t>学内60
学外90</t>
    <phoneticPr fontId="3"/>
  </si>
  <si>
    <t>学外90
学内60</t>
    <phoneticPr fontId="3"/>
  </si>
  <si>
    <t>学外60、学内40、A3：80</t>
    <phoneticPr fontId="3"/>
  </si>
  <si>
    <t>学外60、学内40、A3サイズ80</t>
    <phoneticPr fontId="3"/>
  </si>
  <si>
    <t>学外30、
学内10</t>
    <phoneticPr fontId="3"/>
  </si>
  <si>
    <t xml:space="preserve">学内10、
学外30
</t>
    <phoneticPr fontId="3"/>
  </si>
  <si>
    <t>-</t>
    <phoneticPr fontId="2"/>
  </si>
  <si>
    <t>R1.10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</si>
</sst>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\(#,##0\)"/>
    <numFmt numFmtId="177" formatCode="[$-411]ge\.m\.d;@"/>
    <numFmt numFmtId="178" formatCode="#,##0_ "/>
    <numFmt numFmtId="179" formatCode="#,##0_);[Red]\(#,##0\)"/>
    <numFmt numFmtId="180" formatCode="0_);[Red]\(0\)"/>
  </numFmts>
  <fonts count="3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9" fontId="2" fillId="0" borderId="0" applyBorder="0" applyProtection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4" borderId="0" applyNumberFormat="0" applyBorder="0" applyAlignment="0" applyProtection="0">
      <alignment vertical="center"/>
    </xf>
  </cellStyleXfs>
  <cellXfs count="476">
    <xf numFmtId="0" fontId="0" fillId="0" borderId="0" xfId="0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8" fontId="5" fillId="0" borderId="0" xfId="34" applyFont="1" applyFill="1" applyBorder="1" applyAlignment="1"/>
    <xf numFmtId="176" fontId="5" fillId="0" borderId="0" xfId="0" applyNumberFormat="1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shrinkToFit="1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8" fontId="5" fillId="0" borderId="0" xfId="34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0" fontId="6" fillId="0" borderId="0" xfId="0" applyFont="1">
      <alignment vertical="center"/>
    </xf>
    <xf numFmtId="0" fontId="5" fillId="0" borderId="17" xfId="0" applyFont="1" applyBorder="1" applyAlignment="1"/>
    <xf numFmtId="0" fontId="5" fillId="0" borderId="18" xfId="0" applyFont="1" applyBorder="1" applyAlignment="1">
      <alignment horizontal="right"/>
    </xf>
    <xf numFmtId="0" fontId="5" fillId="0" borderId="15" xfId="0" applyFont="1" applyBorder="1">
      <alignment vertical="center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vertical="center" shrinkToFit="1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/>
    <xf numFmtId="0" fontId="5" fillId="0" borderId="11" xfId="0" applyFont="1" applyBorder="1" applyAlignment="1"/>
    <xf numFmtId="38" fontId="5" fillId="0" borderId="10" xfId="34" applyFont="1" applyFill="1" applyBorder="1" applyAlignment="1">
      <alignment vertical="center" shrinkToFit="1"/>
    </xf>
    <xf numFmtId="38" fontId="5" fillId="0" borderId="14" xfId="34" applyFont="1" applyFill="1" applyBorder="1" applyAlignment="1">
      <alignment vertical="center" shrinkToFit="1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 shrinkToFit="1"/>
    </xf>
    <xf numFmtId="0" fontId="5" fillId="0" borderId="20" xfId="0" applyFont="1" applyBorder="1" applyAlignment="1">
      <alignment horizontal="center"/>
    </xf>
    <xf numFmtId="0" fontId="5" fillId="0" borderId="14" xfId="0" applyFont="1" applyBorder="1" applyAlignment="1">
      <alignment horizontal="center" shrinkToFit="1"/>
    </xf>
    <xf numFmtId="0" fontId="5" fillId="0" borderId="20" xfId="0" applyFont="1" applyBorder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right"/>
    </xf>
    <xf numFmtId="0" fontId="7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5" fillId="0" borderId="0" xfId="49" applyFont="1"/>
    <xf numFmtId="0" fontId="25" fillId="0" borderId="0" xfId="0" applyFont="1">
      <alignment vertical="center"/>
    </xf>
    <xf numFmtId="177" fontId="5" fillId="0" borderId="14" xfId="0" applyNumberFormat="1" applyFont="1" applyBorder="1" applyAlignment="1">
      <alignment horizontal="right" vertical="center"/>
    </xf>
    <xf numFmtId="57" fontId="5" fillId="0" borderId="10" xfId="0" applyNumberFormat="1" applyFont="1" applyBorder="1" applyAlignment="1">
      <alignment horizontal="right" vertical="center"/>
    </xf>
    <xf numFmtId="0" fontId="5" fillId="0" borderId="14" xfId="47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0" fontId="5" fillId="0" borderId="0" xfId="50" applyFont="1"/>
    <xf numFmtId="0" fontId="2" fillId="24" borderId="0" xfId="49" applyFill="1"/>
    <xf numFmtId="0" fontId="2" fillId="24" borderId="0" xfId="48" applyFill="1"/>
    <xf numFmtId="0" fontId="26" fillId="0" borderId="0" xfId="0" applyFont="1">
      <alignment vertical="center"/>
    </xf>
    <xf numFmtId="0" fontId="5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 shrinkToFit="1"/>
    </xf>
    <xf numFmtId="0" fontId="5" fillId="0" borderId="12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57" fontId="5" fillId="0" borderId="14" xfId="47" applyNumberFormat="1" applyFont="1" applyBorder="1" applyAlignment="1">
      <alignment horizontal="right" vertical="center"/>
    </xf>
    <xf numFmtId="0" fontId="5" fillId="24" borderId="0" xfId="50" applyFont="1" applyFill="1"/>
    <xf numFmtId="178" fontId="5" fillId="0" borderId="14" xfId="0" applyNumberFormat="1" applyFont="1" applyBorder="1">
      <alignment vertical="center"/>
    </xf>
    <xf numFmtId="0" fontId="33" fillId="0" borderId="0" xfId="0" applyFont="1">
      <alignment vertical="center"/>
    </xf>
    <xf numFmtId="178" fontId="5" fillId="0" borderId="10" xfId="49" applyNumberFormat="1" applyFont="1" applyBorder="1" applyAlignment="1">
      <alignment horizontal="right"/>
    </xf>
    <xf numFmtId="178" fontId="5" fillId="0" borderId="14" xfId="49" applyNumberFormat="1" applyFont="1" applyBorder="1" applyAlignment="1">
      <alignment horizontal="right"/>
    </xf>
    <xf numFmtId="0" fontId="5" fillId="0" borderId="13" xfId="49" applyFont="1" applyBorder="1"/>
    <xf numFmtId="0" fontId="5" fillId="0" borderId="12" xfId="49" applyFont="1" applyBorder="1"/>
    <xf numFmtId="0" fontId="5" fillId="0" borderId="15" xfId="49" applyFont="1" applyBorder="1"/>
    <xf numFmtId="179" fontId="5" fillId="0" borderId="14" xfId="50" applyNumberFormat="1" applyFont="1" applyBorder="1" applyAlignment="1">
      <alignment horizontal="right" vertical="center"/>
    </xf>
    <xf numFmtId="0" fontId="2" fillId="0" borderId="13" xfId="50" applyBorder="1"/>
    <xf numFmtId="0" fontId="2" fillId="0" borderId="15" xfId="50" applyBorder="1"/>
    <xf numFmtId="178" fontId="5" fillId="0" borderId="14" xfId="50" applyNumberFormat="1" applyFont="1" applyBorder="1" applyAlignment="1">
      <alignment horizontal="right" vertical="center"/>
    </xf>
    <xf numFmtId="0" fontId="5" fillId="0" borderId="10" xfId="48" applyFont="1" applyBorder="1" applyAlignment="1">
      <alignment horizontal="center" vertical="center" shrinkToFit="1"/>
    </xf>
    <xf numFmtId="0" fontId="5" fillId="0" borderId="10" xfId="47" applyFont="1" applyBorder="1" applyAlignment="1">
      <alignment vertical="center"/>
    </xf>
    <xf numFmtId="0" fontId="5" fillId="0" borderId="10" xfId="47" applyFont="1" applyBorder="1" applyAlignment="1">
      <alignment vertical="center" shrinkToFit="1"/>
    </xf>
    <xf numFmtId="0" fontId="5" fillId="0" borderId="10" xfId="47" applyFont="1" applyBorder="1" applyAlignment="1">
      <alignment horizontal="center" vertical="center"/>
    </xf>
    <xf numFmtId="0" fontId="5" fillId="0" borderId="10" xfId="47" applyFont="1" applyBorder="1" applyAlignment="1">
      <alignment horizontal="right" vertical="center"/>
    </xf>
    <xf numFmtId="179" fontId="5" fillId="0" borderId="10" xfId="47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center" vertical="center"/>
    </xf>
    <xf numFmtId="178" fontId="5" fillId="0" borderId="20" xfId="49" applyNumberFormat="1" applyFont="1" applyBorder="1"/>
    <xf numFmtId="178" fontId="5" fillId="0" borderId="0" xfId="49" applyNumberFormat="1" applyFont="1"/>
    <xf numFmtId="178" fontId="5" fillId="0" borderId="19" xfId="49" applyNumberFormat="1" applyFont="1" applyBorder="1"/>
    <xf numFmtId="0" fontId="5" fillId="0" borderId="20" xfId="49" applyFont="1" applyBorder="1"/>
    <xf numFmtId="0" fontId="5" fillId="0" borderId="19" xfId="49" applyFont="1" applyBorder="1"/>
    <xf numFmtId="0" fontId="5" fillId="0" borderId="20" xfId="50" applyFont="1" applyBorder="1"/>
    <xf numFmtId="0" fontId="5" fillId="0" borderId="19" xfId="50" applyFont="1" applyBorder="1"/>
    <xf numFmtId="0" fontId="5" fillId="0" borderId="14" xfId="48" applyFont="1" applyBorder="1" applyAlignment="1">
      <alignment horizontal="center" vertical="center" shrinkToFit="1"/>
    </xf>
    <xf numFmtId="0" fontId="5" fillId="0" borderId="14" xfId="47" applyFont="1" applyBorder="1" applyAlignment="1">
      <alignment vertical="center"/>
    </xf>
    <xf numFmtId="0" fontId="5" fillId="0" borderId="14" xfId="47" applyFont="1" applyBorder="1" applyAlignment="1">
      <alignment vertical="center" shrinkToFit="1"/>
    </xf>
    <xf numFmtId="0" fontId="5" fillId="0" borderId="14" xfId="47" applyFont="1" applyBorder="1" applyAlignment="1">
      <alignment horizontal="center" vertical="center"/>
    </xf>
    <xf numFmtId="179" fontId="5" fillId="0" borderId="14" xfId="47" applyNumberFormat="1" applyFont="1" applyBorder="1" applyAlignment="1">
      <alignment horizontal="right" vertical="center"/>
    </xf>
    <xf numFmtId="0" fontId="5" fillId="0" borderId="23" xfId="50" applyFont="1" applyBorder="1"/>
    <xf numFmtId="0" fontId="5" fillId="0" borderId="25" xfId="50" applyFont="1" applyBorder="1"/>
    <xf numFmtId="179" fontId="5" fillId="0" borderId="10" xfId="50" applyNumberFormat="1" applyFont="1" applyBorder="1" applyAlignment="1">
      <alignment horizontal="right" vertical="center"/>
    </xf>
    <xf numFmtId="178" fontId="5" fillId="0" borderId="10" xfId="5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/>
    </xf>
    <xf numFmtId="0" fontId="5" fillId="0" borderId="24" xfId="49" applyFont="1" applyBorder="1"/>
    <xf numFmtId="0" fontId="5" fillId="0" borderId="25" xfId="49" applyFont="1" applyBorder="1"/>
    <xf numFmtId="179" fontId="5" fillId="0" borderId="21" xfId="50" applyNumberFormat="1" applyFont="1" applyBorder="1" applyAlignment="1">
      <alignment horizontal="right" vertical="center"/>
    </xf>
    <xf numFmtId="0" fontId="2" fillId="0" borderId="23" xfId="50" applyBorder="1"/>
    <xf numFmtId="0" fontId="2" fillId="0" borderId="25" xfId="50" applyBorder="1"/>
    <xf numFmtId="178" fontId="5" fillId="0" borderId="21" xfId="50" applyNumberFormat="1" applyFont="1" applyBorder="1" applyAlignment="1">
      <alignment horizontal="right" vertical="center"/>
    </xf>
    <xf numFmtId="0" fontId="5" fillId="0" borderId="23" xfId="50" applyFont="1" applyBorder="1" applyAlignment="1">
      <alignment vertical="center"/>
    </xf>
    <xf numFmtId="0" fontId="5" fillId="0" borderId="25" xfId="50" applyFont="1" applyBorder="1" applyAlignment="1">
      <alignment vertical="center"/>
    </xf>
    <xf numFmtId="0" fontId="5" fillId="0" borderId="21" xfId="48" applyFont="1" applyBorder="1" applyAlignment="1">
      <alignment horizontal="center" vertical="center" shrinkToFit="1"/>
    </xf>
    <xf numFmtId="0" fontId="5" fillId="0" borderId="21" xfId="47" applyFont="1" applyBorder="1" applyAlignment="1">
      <alignment horizontal="left" vertical="center"/>
    </xf>
    <xf numFmtId="0" fontId="5" fillId="0" borderId="21" xfId="47" applyFont="1" applyBorder="1" applyAlignment="1">
      <alignment horizontal="left" vertical="center" shrinkToFit="1"/>
    </xf>
    <xf numFmtId="0" fontId="5" fillId="0" borderId="21" xfId="47" applyFont="1" applyBorder="1" applyAlignment="1">
      <alignment horizontal="center" vertical="center"/>
    </xf>
    <xf numFmtId="0" fontId="5" fillId="0" borderId="21" xfId="47" applyFont="1" applyBorder="1" applyAlignment="1">
      <alignment horizontal="right" vertical="center"/>
    </xf>
    <xf numFmtId="179" fontId="5" fillId="0" borderId="21" xfId="47" applyNumberFormat="1" applyFont="1" applyBorder="1" applyAlignment="1">
      <alignment horizontal="right" vertical="center"/>
    </xf>
    <xf numFmtId="0" fontId="7" fillId="0" borderId="20" xfId="49" applyFont="1" applyBorder="1" applyAlignment="1">
      <alignment vertical="center" shrinkToFit="1"/>
    </xf>
    <xf numFmtId="0" fontId="7" fillId="0" borderId="0" xfId="49" applyFont="1" applyAlignment="1">
      <alignment vertical="center" shrinkToFit="1"/>
    </xf>
    <xf numFmtId="0" fontId="7" fillId="0" borderId="19" xfId="49" applyFont="1" applyBorder="1" applyAlignment="1">
      <alignment vertical="center" shrinkToFit="1"/>
    </xf>
    <xf numFmtId="0" fontId="2" fillId="0" borderId="20" xfId="50" applyBorder="1"/>
    <xf numFmtId="0" fontId="2" fillId="0" borderId="19" xfId="50" applyBorder="1"/>
    <xf numFmtId="0" fontId="5" fillId="0" borderId="20" xfId="50" applyFont="1" applyBorder="1" applyAlignment="1">
      <alignment vertical="center"/>
    </xf>
    <xf numFmtId="0" fontId="5" fillId="0" borderId="19" xfId="50" applyFont="1" applyBorder="1" applyAlignment="1">
      <alignment vertical="center"/>
    </xf>
    <xf numFmtId="0" fontId="2" fillId="0" borderId="14" xfId="48" applyBorder="1" applyAlignment="1">
      <alignment vertical="center"/>
    </xf>
    <xf numFmtId="0" fontId="5" fillId="0" borderId="10" xfId="47" applyFont="1" applyBorder="1" applyAlignment="1">
      <alignment horizontal="left" vertical="center" shrinkToFit="1"/>
    </xf>
    <xf numFmtId="0" fontId="5" fillId="0" borderId="20" xfId="50" applyFont="1" applyBorder="1" applyAlignment="1">
      <alignment shrinkToFit="1"/>
    </xf>
    <xf numFmtId="0" fontId="5" fillId="0" borderId="19" xfId="50" applyFont="1" applyBorder="1" applyAlignment="1">
      <alignment shrinkToFit="1"/>
    </xf>
    <xf numFmtId="0" fontId="5" fillId="0" borderId="14" xfId="0" applyFont="1" applyBorder="1" applyAlignment="1">
      <alignment vertical="center" shrinkToFit="1"/>
    </xf>
    <xf numFmtId="0" fontId="5" fillId="0" borderId="14" xfId="0" applyFont="1" applyBorder="1" applyAlignment="1">
      <alignment horizontal="right" vertical="center"/>
    </xf>
    <xf numFmtId="0" fontId="5" fillId="0" borderId="14" xfId="48" applyFont="1" applyBorder="1" applyAlignment="1">
      <alignment vertical="center"/>
    </xf>
    <xf numFmtId="179" fontId="5" fillId="0" borderId="14" xfId="0" applyNumberFormat="1" applyFont="1" applyBorder="1" applyAlignment="1">
      <alignment horizontal="right" vertical="center"/>
    </xf>
    <xf numFmtId="178" fontId="5" fillId="0" borderId="20" xfId="0" applyNumberFormat="1" applyFont="1" applyBorder="1" applyAlignment="1"/>
    <xf numFmtId="178" fontId="5" fillId="0" borderId="0" xfId="0" applyNumberFormat="1" applyFont="1" applyAlignment="1"/>
    <xf numFmtId="178" fontId="5" fillId="0" borderId="19" xfId="0" applyNumberFormat="1" applyFont="1" applyBorder="1" applyAlignment="1"/>
    <xf numFmtId="180" fontId="5" fillId="0" borderId="14" xfId="34" applyNumberFormat="1" applyFont="1" applyFill="1" applyBorder="1" applyAlignment="1">
      <alignment horizontal="right" vertical="center"/>
    </xf>
    <xf numFmtId="0" fontId="5" fillId="0" borderId="20" xfId="0" applyFont="1" applyBorder="1" applyAlignment="1"/>
    <xf numFmtId="0" fontId="5" fillId="0" borderId="19" xfId="0" applyFont="1" applyBorder="1" applyAlignment="1"/>
    <xf numFmtId="178" fontId="5" fillId="0" borderId="14" xfId="0" applyNumberFormat="1" applyFont="1" applyBorder="1" applyAlignment="1">
      <alignment horizontal="right" vertical="center"/>
    </xf>
    <xf numFmtId="178" fontId="5" fillId="0" borderId="20" xfId="0" applyNumberFormat="1" applyFont="1" applyBorder="1">
      <alignment vertical="center"/>
    </xf>
    <xf numFmtId="178" fontId="5" fillId="0" borderId="19" xfId="0" applyNumberFormat="1" applyFont="1" applyBorder="1">
      <alignment vertical="center"/>
    </xf>
    <xf numFmtId="0" fontId="5" fillId="0" borderId="14" xfId="48" applyFont="1" applyBorder="1" applyAlignment="1">
      <alignment horizontal="center" vertical="center" wrapText="1" shrinkToFit="1"/>
    </xf>
    <xf numFmtId="176" fontId="5" fillId="0" borderId="20" xfId="0" applyNumberFormat="1" applyFont="1" applyBorder="1" applyAlignment="1"/>
    <xf numFmtId="176" fontId="5" fillId="0" borderId="0" xfId="0" applyNumberFormat="1" applyFont="1" applyAlignment="1"/>
    <xf numFmtId="176" fontId="5" fillId="0" borderId="19" xfId="0" applyNumberFormat="1" applyFont="1" applyBorder="1" applyAlignment="1"/>
    <xf numFmtId="178" fontId="5" fillId="0" borderId="0" xfId="0" applyNumberFormat="1" applyFont="1">
      <alignment vertical="center"/>
    </xf>
    <xf numFmtId="0" fontId="2" fillId="0" borderId="14" xfId="48" applyBorder="1" applyAlignment="1">
      <alignment vertical="center" shrinkToFit="1"/>
    </xf>
    <xf numFmtId="0" fontId="5" fillId="0" borderId="20" xfId="49" applyFont="1" applyBorder="1" applyAlignment="1">
      <alignment shrinkToFit="1"/>
    </xf>
    <xf numFmtId="0" fontId="5" fillId="0" borderId="0" xfId="49" applyFont="1" applyAlignment="1">
      <alignment shrinkToFit="1"/>
    </xf>
    <xf numFmtId="0" fontId="5" fillId="0" borderId="19" xfId="49" applyFont="1" applyBorder="1" applyAlignment="1">
      <alignment shrinkToFit="1"/>
    </xf>
    <xf numFmtId="177" fontId="5" fillId="0" borderId="14" xfId="47" applyNumberFormat="1" applyFont="1" applyBorder="1" applyAlignment="1">
      <alignment horizontal="right" vertical="center"/>
    </xf>
    <xf numFmtId="0" fontId="5" fillId="0" borderId="14" xfId="47" applyFont="1" applyBorder="1" applyAlignment="1">
      <alignment horizontal="left" vertical="center"/>
    </xf>
    <xf numFmtId="0" fontId="5" fillId="0" borderId="14" xfId="47" applyFont="1" applyBorder="1" applyAlignment="1">
      <alignment horizontal="left" vertical="center" shrinkToFit="1"/>
    </xf>
    <xf numFmtId="179" fontId="5" fillId="0" borderId="14" xfId="34" applyNumberFormat="1" applyFont="1" applyFill="1" applyBorder="1" applyAlignment="1">
      <alignment horizontal="right" vertical="center"/>
    </xf>
    <xf numFmtId="0" fontId="5" fillId="0" borderId="14" xfId="47" applyFont="1" applyBorder="1"/>
    <xf numFmtId="0" fontId="28" fillId="0" borderId="14" xfId="0" applyFont="1" applyBorder="1" applyAlignment="1">
      <alignment vertical="center" wrapText="1" shrinkToFit="1"/>
    </xf>
    <xf numFmtId="0" fontId="2" fillId="0" borderId="19" xfId="50" applyBorder="1" applyAlignment="1">
      <alignment vertical="center"/>
    </xf>
    <xf numFmtId="177" fontId="5" fillId="0" borderId="14" xfId="34" applyNumberFormat="1" applyFont="1" applyFill="1" applyBorder="1" applyAlignment="1">
      <alignment horizontal="right" vertical="center"/>
    </xf>
    <xf numFmtId="38" fontId="5" fillId="0" borderId="14" xfId="34" applyFont="1" applyFill="1" applyBorder="1" applyAlignment="1">
      <alignment horizontal="left" vertical="center"/>
    </xf>
    <xf numFmtId="38" fontId="7" fillId="0" borderId="20" xfId="34" applyFont="1" applyFill="1" applyBorder="1" applyAlignment="1">
      <alignment horizontal="left" vertical="center"/>
    </xf>
    <xf numFmtId="38" fontId="5" fillId="0" borderId="14" xfId="34" applyFont="1" applyFill="1" applyBorder="1" applyAlignment="1">
      <alignment horizontal="center" vertical="center"/>
    </xf>
    <xf numFmtId="38" fontId="5" fillId="0" borderId="14" xfId="34" applyFont="1" applyFill="1" applyBorder="1" applyAlignment="1">
      <alignment vertical="center"/>
    </xf>
    <xf numFmtId="38" fontId="5" fillId="0" borderId="19" xfId="34" applyFont="1" applyFill="1" applyBorder="1" applyAlignment="1">
      <alignment horizontal="right" vertical="center"/>
    </xf>
    <xf numFmtId="38" fontId="5" fillId="0" borderId="14" xfId="34" applyFont="1" applyFill="1" applyBorder="1" applyAlignment="1">
      <alignment horizontal="right" vertical="center"/>
    </xf>
    <xf numFmtId="0" fontId="7" fillId="0" borderId="23" xfId="49" applyFont="1" applyBorder="1" applyAlignment="1">
      <alignment vertical="center" shrinkToFit="1"/>
    </xf>
    <xf numFmtId="0" fontId="7" fillId="0" borderId="24" xfId="49" applyFont="1" applyBorder="1" applyAlignment="1">
      <alignment vertical="center" shrinkToFit="1"/>
    </xf>
    <xf numFmtId="0" fontId="7" fillId="0" borderId="25" xfId="49" applyFont="1" applyBorder="1" applyAlignment="1">
      <alignment vertical="center" shrinkToFit="1"/>
    </xf>
    <xf numFmtId="0" fontId="34" fillId="0" borderId="20" xfId="50" applyFont="1" applyBorder="1" applyAlignment="1">
      <alignment vertical="center"/>
    </xf>
    <xf numFmtId="38" fontId="0" fillId="0" borderId="14" xfId="34" applyFont="1" applyFill="1" applyBorder="1" applyAlignment="1">
      <alignment vertical="center"/>
    </xf>
    <xf numFmtId="0" fontId="5" fillId="0" borderId="14" xfId="48" applyFont="1" applyBorder="1" applyAlignment="1">
      <alignment vertical="center" shrinkToFit="1"/>
    </xf>
    <xf numFmtId="178" fontId="30" fillId="0" borderId="10" xfId="48" applyNumberFormat="1" applyFont="1" applyBorder="1" applyAlignment="1">
      <alignment horizontal="right" vertical="center"/>
    </xf>
    <xf numFmtId="178" fontId="30" fillId="0" borderId="14" xfId="48" applyNumberFormat="1" applyFont="1" applyBorder="1" applyAlignment="1">
      <alignment horizontal="right" vertical="center"/>
    </xf>
    <xf numFmtId="178" fontId="30" fillId="0" borderId="21" xfId="48" applyNumberFormat="1" applyFont="1" applyBorder="1" applyAlignment="1">
      <alignment horizontal="right" vertical="center"/>
    </xf>
    <xf numFmtId="178" fontId="30" fillId="0" borderId="14" xfId="0" applyNumberFormat="1" applyFont="1" applyBorder="1" applyAlignment="1">
      <alignment horizontal="right" vertical="center"/>
    </xf>
    <xf numFmtId="0" fontId="29" fillId="0" borderId="13" xfId="48" applyFont="1" applyBorder="1" applyAlignment="1">
      <alignment vertical="center"/>
    </xf>
    <xf numFmtId="0" fontId="29" fillId="0" borderId="12" xfId="48" applyFont="1" applyBorder="1" applyAlignment="1">
      <alignment vertical="center"/>
    </xf>
    <xf numFmtId="0" fontId="29" fillId="0" borderId="20" xfId="48" applyFont="1" applyBorder="1" applyAlignment="1">
      <alignment vertical="center"/>
    </xf>
    <xf numFmtId="0" fontId="29" fillId="0" borderId="0" xfId="48" applyFont="1" applyAlignment="1">
      <alignment vertical="center"/>
    </xf>
    <xf numFmtId="0" fontId="29" fillId="0" borderId="23" xfId="48" applyFont="1" applyBorder="1" applyAlignment="1">
      <alignment vertical="center"/>
    </xf>
    <xf numFmtId="0" fontId="29" fillId="0" borderId="24" xfId="48" applyFont="1" applyBorder="1" applyAlignment="1">
      <alignment vertical="center"/>
    </xf>
    <xf numFmtId="178" fontId="29" fillId="0" borderId="20" xfId="0" applyNumberFormat="1" applyFont="1" applyBorder="1">
      <alignment vertical="center"/>
    </xf>
    <xf numFmtId="178" fontId="29" fillId="0" borderId="0" xfId="0" applyNumberFormat="1" applyFont="1">
      <alignment vertical="center"/>
    </xf>
    <xf numFmtId="0" fontId="29" fillId="0" borderId="10" xfId="48" applyFont="1" applyBorder="1" applyAlignment="1">
      <alignment horizontal="center" vertical="center"/>
    </xf>
    <xf numFmtId="0" fontId="29" fillId="0" borderId="14" xfId="48" applyFont="1" applyBorder="1" applyAlignment="1">
      <alignment horizontal="center" vertical="center"/>
    </xf>
    <xf numFmtId="0" fontId="29" fillId="0" borderId="21" xfId="48" applyFont="1" applyBorder="1" applyAlignment="1">
      <alignment horizontal="center" vertical="center"/>
    </xf>
    <xf numFmtId="0" fontId="30" fillId="0" borderId="10" xfId="48" applyFont="1" applyBorder="1" applyAlignment="1">
      <alignment horizontal="center" vertical="center"/>
    </xf>
    <xf numFmtId="0" fontId="30" fillId="0" borderId="14" xfId="48" applyFont="1" applyBorder="1" applyAlignment="1">
      <alignment horizontal="center" vertical="center"/>
    </xf>
    <xf numFmtId="0" fontId="30" fillId="0" borderId="21" xfId="48" applyFont="1" applyBorder="1" applyAlignment="1">
      <alignment horizontal="center" vertical="center"/>
    </xf>
    <xf numFmtId="3" fontId="30" fillId="0" borderId="14" xfId="48" applyNumberFormat="1" applyFont="1" applyBorder="1" applyAlignment="1">
      <alignment horizontal="center" vertical="center"/>
    </xf>
    <xf numFmtId="0" fontId="30" fillId="0" borderId="14" xfId="48" applyFont="1" applyBorder="1" applyAlignment="1">
      <alignment horizontal="righ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38" fontId="32" fillId="0" borderId="0" xfId="34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38" fontId="5" fillId="0" borderId="0" xfId="34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4" xfId="48" applyFont="1" applyBorder="1" applyAlignment="1">
      <alignment horizontal="left" vertical="center" wrapText="1" shrinkToFit="1"/>
    </xf>
    <xf numFmtId="0" fontId="5" fillId="0" borderId="14" xfId="48" applyFont="1" applyBorder="1" applyAlignment="1">
      <alignment horizontal="center" vertical="center"/>
    </xf>
    <xf numFmtId="0" fontId="5" fillId="0" borderId="10" xfId="48" applyFont="1" applyBorder="1" applyAlignment="1">
      <alignment horizontal="center" vertical="center"/>
    </xf>
    <xf numFmtId="0" fontId="5" fillId="0" borderId="21" xfId="48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38" fontId="5" fillId="0" borderId="10" xfId="34" applyFont="1" applyFill="1" applyBorder="1" applyAlignment="1">
      <alignment horizontal="center" vertical="center"/>
    </xf>
    <xf numFmtId="0" fontId="5" fillId="0" borderId="20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20" xfId="0" applyFont="1" applyBorder="1" applyAlignment="1">
      <alignment horizontal="right"/>
    </xf>
    <xf numFmtId="178" fontId="5" fillId="0" borderId="14" xfId="48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right"/>
    </xf>
    <xf numFmtId="0" fontId="29" fillId="0" borderId="15" xfId="48" applyFont="1" applyBorder="1" applyAlignment="1">
      <alignment vertical="center"/>
    </xf>
    <xf numFmtId="0" fontId="29" fillId="0" borderId="19" xfId="48" applyFont="1" applyBorder="1" applyAlignment="1">
      <alignment vertical="center"/>
    </xf>
    <xf numFmtId="0" fontId="29" fillId="0" borderId="25" xfId="48" applyFont="1" applyBorder="1" applyAlignment="1">
      <alignment vertical="center"/>
    </xf>
    <xf numFmtId="178" fontId="29" fillId="0" borderId="19" xfId="0" applyNumberFormat="1" applyFont="1" applyBorder="1">
      <alignment vertical="center"/>
    </xf>
    <xf numFmtId="0" fontId="6" fillId="0" borderId="14" xfId="48" applyFont="1" applyBorder="1" applyAlignment="1">
      <alignment horizontal="center" vertical="center" wrapText="1"/>
    </xf>
    <xf numFmtId="0" fontId="7" fillId="0" borderId="14" xfId="48" applyFont="1" applyBorder="1" applyAlignment="1">
      <alignment horizontal="left" vertical="center" wrapText="1" shrinkToFit="1"/>
    </xf>
    <xf numFmtId="0" fontId="28" fillId="0" borderId="20" xfId="50" applyFont="1" applyBorder="1" applyAlignment="1">
      <alignment vertical="center" wrapText="1" shrinkToFit="1"/>
    </xf>
    <xf numFmtId="0" fontId="28" fillId="0" borderId="19" xfId="50" applyFont="1" applyBorder="1" applyAlignment="1">
      <alignment vertical="center" wrapText="1" shrinkToFit="1"/>
    </xf>
    <xf numFmtId="0" fontId="5" fillId="0" borderId="20" xfId="0" applyFont="1" applyBorder="1" applyAlignment="1">
      <alignment vertical="center" shrinkToFit="1"/>
    </xf>
    <xf numFmtId="179" fontId="5" fillId="0" borderId="20" xfId="50" applyNumberFormat="1" applyFont="1" applyBorder="1" applyAlignment="1">
      <alignment horizontal="right" vertical="center"/>
    </xf>
    <xf numFmtId="179" fontId="5" fillId="0" borderId="0" xfId="50" applyNumberFormat="1" applyFont="1" applyAlignment="1">
      <alignment horizontal="right" vertical="center"/>
    </xf>
    <xf numFmtId="0" fontId="2" fillId="24" borderId="20" xfId="46" applyFill="1" applyBorder="1"/>
    <xf numFmtId="180" fontId="5" fillId="24" borderId="14" xfId="37" applyNumberFormat="1" applyFont="1" applyFill="1" applyBorder="1" applyAlignment="1">
      <alignment horizontal="right" vertical="center"/>
    </xf>
    <xf numFmtId="180" fontId="5" fillId="0" borderId="14" xfId="37" applyNumberFormat="1" applyFont="1" applyFill="1" applyBorder="1" applyAlignment="1">
      <alignment horizontal="right" vertical="center"/>
    </xf>
    <xf numFmtId="180" fontId="5" fillId="24" borderId="19" xfId="37" applyNumberFormat="1" applyFont="1" applyFill="1" applyBorder="1" applyAlignment="1">
      <alignment horizontal="right" vertical="center"/>
    </xf>
    <xf numFmtId="0" fontId="35" fillId="0" borderId="0" xfId="0" applyFont="1">
      <alignment vertical="center"/>
    </xf>
    <xf numFmtId="0" fontId="35" fillId="0" borderId="20" xfId="50" applyFont="1" applyBorder="1" applyAlignment="1">
      <alignment vertical="center"/>
    </xf>
    <xf numFmtId="38" fontId="0" fillId="24" borderId="14" xfId="35" applyFont="1" applyFill="1" applyBorder="1" applyAlignment="1"/>
    <xf numFmtId="178" fontId="6" fillId="0" borderId="20" xfId="49" applyNumberFormat="1" applyFont="1" applyBorder="1"/>
    <xf numFmtId="178" fontId="5" fillId="0" borderId="0" xfId="49" applyNumberFormat="1" applyFont="1" applyAlignment="1">
      <alignment shrinkToFit="1"/>
    </xf>
    <xf numFmtId="178" fontId="5" fillId="0" borderId="19" xfId="49" applyNumberFormat="1" applyFont="1" applyBorder="1" applyAlignment="1">
      <alignment shrinkToFit="1"/>
    </xf>
    <xf numFmtId="178" fontId="6" fillId="0" borderId="20" xfId="0" applyNumberFormat="1" applyFont="1" applyBorder="1">
      <alignment vertical="center"/>
    </xf>
    <xf numFmtId="178" fontId="6" fillId="0" borderId="19" xfId="0" applyNumberFormat="1" applyFont="1" applyBorder="1">
      <alignment vertical="center"/>
    </xf>
    <xf numFmtId="38" fontId="30" fillId="0" borderId="14" xfId="34" applyFont="1" applyFill="1" applyBorder="1" applyAlignment="1">
      <alignment horizontal="center" vertical="center"/>
    </xf>
    <xf numFmtId="0" fontId="5" fillId="0" borderId="14" xfId="48" applyFont="1" applyBorder="1" applyAlignment="1">
      <alignment horizontal="center" vertical="center" wrapText="1"/>
    </xf>
    <xf numFmtId="178" fontId="30" fillId="0" borderId="20" xfId="48" applyNumberFormat="1" applyFont="1" applyBorder="1" applyAlignment="1">
      <alignment horizontal="right" vertical="center"/>
    </xf>
    <xf numFmtId="177" fontId="0" fillId="24" borderId="14" xfId="35" applyNumberFormat="1" applyFont="1" applyFill="1" applyBorder="1" applyAlignment="1"/>
    <xf numFmtId="38" fontId="0" fillId="24" borderId="14" xfId="35" applyFont="1" applyFill="1" applyBorder="1" applyAlignment="1">
      <alignment horizontal="left"/>
    </xf>
    <xf numFmtId="177" fontId="5" fillId="0" borderId="10" xfId="47" applyNumberFormat="1" applyFont="1" applyBorder="1" applyAlignment="1">
      <alignment horizontal="right" vertical="center"/>
    </xf>
    <xf numFmtId="0" fontId="5" fillId="0" borderId="10" xfId="47" applyFont="1" applyBorder="1"/>
    <xf numFmtId="0" fontId="5" fillId="0" borderId="14" xfId="47" applyFont="1" applyBorder="1" applyAlignment="1">
      <alignment wrapText="1" shrinkToFit="1"/>
    </xf>
    <xf numFmtId="57" fontId="5" fillId="0" borderId="21" xfId="47" applyNumberFormat="1" applyFont="1" applyBorder="1" applyAlignment="1">
      <alignment horizontal="right" vertical="center"/>
    </xf>
    <xf numFmtId="0" fontId="5" fillId="0" borderId="21" xfId="47" applyFont="1" applyBorder="1" applyAlignment="1">
      <alignment vertical="center"/>
    </xf>
    <xf numFmtId="0" fontId="5" fillId="0" borderId="21" xfId="47" applyFont="1" applyBorder="1" applyAlignment="1">
      <alignment vertical="center" shrinkToFit="1"/>
    </xf>
    <xf numFmtId="177" fontId="5" fillId="0" borderId="21" xfId="0" applyNumberFormat="1" applyFont="1" applyBorder="1" applyAlignment="1">
      <alignment horizontal="right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vertical="center" shrinkToFit="1"/>
    </xf>
    <xf numFmtId="0" fontId="28" fillId="0" borderId="21" xfId="47" applyFont="1" applyBorder="1" applyAlignment="1">
      <alignment vertical="center" wrapText="1" shrinkToFit="1"/>
    </xf>
    <xf numFmtId="0" fontId="5" fillId="0" borderId="21" xfId="48" applyFont="1" applyBorder="1" applyAlignment="1">
      <alignment vertical="center"/>
    </xf>
    <xf numFmtId="0" fontId="6" fillId="0" borderId="21" xfId="48" applyFont="1" applyBorder="1" applyAlignment="1">
      <alignment vertical="center" wrapText="1"/>
    </xf>
    <xf numFmtId="0" fontId="6" fillId="0" borderId="21" xfId="48" applyFont="1" applyBorder="1" applyAlignment="1">
      <alignment horizontal="center" vertical="center" wrapText="1"/>
    </xf>
    <xf numFmtId="178" fontId="30" fillId="0" borderId="10" xfId="0" applyNumberFormat="1" applyFont="1" applyBorder="1" applyAlignment="1">
      <alignment horizontal="right" vertical="center"/>
    </xf>
    <xf numFmtId="178" fontId="5" fillId="0" borderId="21" xfId="48" applyNumberFormat="1" applyFont="1" applyBorder="1" applyAlignment="1">
      <alignment horizontal="right" vertical="center"/>
    </xf>
    <xf numFmtId="0" fontId="5" fillId="0" borderId="21" xfId="48" applyFont="1" applyBorder="1" applyAlignment="1">
      <alignment horizontal="center" vertical="center" wrapText="1" shrinkToFit="1"/>
    </xf>
    <xf numFmtId="178" fontId="31" fillId="0" borderId="10" xfId="48" applyNumberFormat="1" applyFont="1" applyBorder="1" applyAlignment="1">
      <alignment horizontal="right" vertical="center"/>
    </xf>
    <xf numFmtId="0" fontId="2" fillId="0" borderId="21" xfId="48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35" fillId="0" borderId="23" xfId="50" applyFont="1" applyBorder="1" applyAlignment="1">
      <alignment vertical="center"/>
    </xf>
    <xf numFmtId="38" fontId="5" fillId="24" borderId="14" xfId="35" applyFont="1" applyFill="1" applyBorder="1" applyAlignment="1">
      <alignment horizontal="right"/>
    </xf>
    <xf numFmtId="38" fontId="5" fillId="0" borderId="14" xfId="35" applyFont="1" applyFill="1" applyBorder="1" applyAlignment="1"/>
    <xf numFmtId="178" fontId="5" fillId="0" borderId="21" xfId="49" applyNumberFormat="1" applyFont="1" applyBorder="1" applyAlignment="1">
      <alignment horizontal="right"/>
    </xf>
    <xf numFmtId="178" fontId="5" fillId="0" borderId="23" xfId="49" applyNumberFormat="1" applyFont="1" applyBorder="1"/>
    <xf numFmtId="178" fontId="5" fillId="0" borderId="24" xfId="49" applyNumberFormat="1" applyFont="1" applyBorder="1"/>
    <xf numFmtId="178" fontId="5" fillId="0" borderId="25" xfId="49" applyNumberFormat="1" applyFont="1" applyBorder="1"/>
    <xf numFmtId="0" fontId="5" fillId="0" borderId="23" xfId="49" applyFont="1" applyBorder="1"/>
    <xf numFmtId="178" fontId="5" fillId="0" borderId="21" xfId="49" applyNumberFormat="1" applyFont="1" applyBorder="1" applyAlignment="1">
      <alignment horizontal="right" vertical="center"/>
    </xf>
    <xf numFmtId="38" fontId="5" fillId="24" borderId="14" xfId="35" applyFont="1" applyFill="1" applyBorder="1" applyAlignment="1"/>
    <xf numFmtId="38" fontId="5" fillId="24" borderId="20" xfId="35" applyFont="1" applyFill="1" applyBorder="1" applyAlignment="1"/>
    <xf numFmtId="0" fontId="5" fillId="24" borderId="28" xfId="0" applyFont="1" applyFill="1" applyBorder="1" applyAlignment="1"/>
    <xf numFmtId="38" fontId="5" fillId="24" borderId="19" xfId="35" applyFont="1" applyFill="1" applyBorder="1" applyAlignment="1"/>
    <xf numFmtId="0" fontId="5" fillId="24" borderId="20" xfId="0" applyFont="1" applyFill="1" applyBorder="1" applyAlignment="1"/>
    <xf numFmtId="180" fontId="5" fillId="24" borderId="14" xfId="35" applyNumberFormat="1" applyFont="1" applyFill="1" applyBorder="1" applyAlignment="1">
      <alignment horizontal="right"/>
    </xf>
    <xf numFmtId="180" fontId="5" fillId="24" borderId="10" xfId="35" applyNumberFormat="1" applyFont="1" applyFill="1" applyBorder="1" applyAlignment="1">
      <alignment horizontal="right"/>
    </xf>
    <xf numFmtId="180" fontId="5" fillId="0" borderId="14" xfId="35" applyNumberFormat="1" applyFont="1" applyFill="1" applyBorder="1" applyAlignment="1">
      <alignment horizontal="right"/>
    </xf>
    <xf numFmtId="180" fontId="5" fillId="24" borderId="20" xfId="35" applyNumberFormat="1" applyFont="1" applyFill="1" applyBorder="1" applyAlignment="1">
      <alignment horizontal="right"/>
    </xf>
    <xf numFmtId="180" fontId="5" fillId="0" borderId="14" xfId="35" applyNumberFormat="1" applyFont="1" applyFill="1" applyBorder="1" applyAlignment="1"/>
    <xf numFmtId="180" fontId="5" fillId="0" borderId="14" xfId="35" applyNumberFormat="1" applyFont="1" applyFill="1" applyBorder="1"/>
    <xf numFmtId="0" fontId="5" fillId="0" borderId="10" xfId="48" applyFont="1" applyBorder="1" applyAlignment="1">
      <alignment vertical="center"/>
    </xf>
    <xf numFmtId="38" fontId="0" fillId="24" borderId="14" xfId="35" applyFont="1" applyFill="1" applyBorder="1" applyAlignment="1">
      <alignment horizontal="center"/>
    </xf>
    <xf numFmtId="38" fontId="36" fillId="24" borderId="14" xfId="35" applyFont="1" applyFill="1" applyBorder="1" applyAlignment="1"/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0" fillId="26" borderId="29" xfId="0" applyFill="1" applyBorder="1" applyAlignment="1">
      <alignment horizontal="right"/>
    </xf>
    <xf numFmtId="0" fontId="5" fillId="26" borderId="39" xfId="0" applyFont="1" applyFill="1" applyBorder="1" applyAlignment="1"/>
    <xf numFmtId="0" fontId="5" fillId="26" borderId="43" xfId="0" applyFont="1" applyFill="1" applyBorder="1">
      <alignment vertical="center"/>
    </xf>
    <xf numFmtId="0" fontId="5" fillId="0" borderId="53" xfId="0" applyFont="1" applyBorder="1" applyAlignment="1">
      <alignment horizontal="center"/>
    </xf>
    <xf numFmtId="38" fontId="5" fillId="0" borderId="25" xfId="35" applyFont="1" applyBorder="1"/>
    <xf numFmtId="38" fontId="5" fillId="0" borderId="21" xfId="35" applyFont="1" applyBorder="1"/>
    <xf numFmtId="38" fontId="5" fillId="0" borderId="33" xfId="35" applyFont="1" applyBorder="1"/>
    <xf numFmtId="38" fontId="5" fillId="0" borderId="53" xfId="35" applyFont="1" applyBorder="1"/>
    <xf numFmtId="38" fontId="5" fillId="0" borderId="23" xfId="35" applyFont="1" applyBorder="1"/>
    <xf numFmtId="38" fontId="5" fillId="0" borderId="25" xfId="35" applyFont="1" applyBorder="1" applyAlignment="1">
      <alignment horizontal="right"/>
    </xf>
    <xf numFmtId="38" fontId="5" fillId="0" borderId="33" xfId="35" applyFont="1" applyBorder="1" applyAlignment="1">
      <alignment horizontal="right"/>
    </xf>
    <xf numFmtId="38" fontId="5" fillId="0" borderId="54" xfId="0" applyNumberFormat="1" applyFont="1" applyBorder="1" applyAlignment="1">
      <alignment wrapText="1"/>
    </xf>
    <xf numFmtId="0" fontId="6" fillId="0" borderId="54" xfId="0" applyFont="1" applyBorder="1" applyAlignment="1"/>
    <xf numFmtId="0" fontId="5" fillId="0" borderId="55" xfId="0" applyFont="1" applyBorder="1" applyAlignment="1">
      <alignment horizontal="center"/>
    </xf>
    <xf numFmtId="38" fontId="5" fillId="0" borderId="16" xfId="35" applyFont="1" applyBorder="1"/>
    <xf numFmtId="38" fontId="5" fillId="0" borderId="22" xfId="35" applyFont="1" applyBorder="1"/>
    <xf numFmtId="38" fontId="5" fillId="0" borderId="41" xfId="35" applyFont="1" applyBorder="1"/>
    <xf numFmtId="38" fontId="5" fillId="0" borderId="55" xfId="35" applyFont="1" applyBorder="1"/>
    <xf numFmtId="38" fontId="5" fillId="0" borderId="26" xfId="35" applyFont="1" applyBorder="1"/>
    <xf numFmtId="38" fontId="5" fillId="0" borderId="16" xfId="35" applyFont="1" applyBorder="1" applyAlignment="1">
      <alignment horizontal="right"/>
    </xf>
    <xf numFmtId="38" fontId="5" fillId="0" borderId="41" xfId="35" applyFont="1" applyBorder="1" applyAlignment="1">
      <alignment horizontal="right"/>
    </xf>
    <xf numFmtId="38" fontId="5" fillId="0" borderId="56" xfId="0" applyNumberFormat="1" applyFont="1" applyBorder="1" applyAlignment="1">
      <alignment wrapText="1"/>
    </xf>
    <xf numFmtId="0" fontId="7" fillId="0" borderId="56" xfId="0" applyFont="1" applyBorder="1" applyAlignment="1">
      <alignment wrapText="1" shrinkToFit="1"/>
    </xf>
    <xf numFmtId="0" fontId="6" fillId="0" borderId="56" xfId="0" applyFont="1" applyBorder="1" applyAlignment="1"/>
    <xf numFmtId="0" fontId="5" fillId="0" borderId="16" xfId="0" applyFont="1" applyBorder="1" applyAlignment="1"/>
    <xf numFmtId="0" fontId="5" fillId="0" borderId="22" xfId="0" applyFont="1" applyBorder="1" applyAlignment="1"/>
    <xf numFmtId="0" fontId="5" fillId="0" borderId="41" xfId="0" applyFont="1" applyBorder="1" applyAlignment="1"/>
    <xf numFmtId="0" fontId="5" fillId="0" borderId="55" xfId="0" applyFont="1" applyBorder="1" applyAlignment="1"/>
    <xf numFmtId="0" fontId="5" fillId="0" borderId="26" xfId="0" applyFont="1" applyBorder="1" applyAlignment="1"/>
    <xf numFmtId="0" fontId="5" fillId="0" borderId="56" xfId="0" applyFont="1" applyBorder="1" applyAlignment="1"/>
    <xf numFmtId="0" fontId="5" fillId="0" borderId="55" xfId="0" applyFont="1" applyBorder="1" applyAlignment="1">
      <alignment horizontal="center" shrinkToFit="1"/>
    </xf>
    <xf numFmtId="0" fontId="5" fillId="0" borderId="55" xfId="0" applyFont="1" applyBorder="1" applyAlignment="1">
      <alignment horizontal="center" wrapText="1"/>
    </xf>
    <xf numFmtId="0" fontId="6" fillId="0" borderId="56" xfId="0" applyFont="1" applyBorder="1" applyAlignment="1">
      <alignment shrinkToFit="1"/>
    </xf>
    <xf numFmtId="0" fontId="5" fillId="0" borderId="57" xfId="0" applyFont="1" applyBorder="1" applyAlignment="1">
      <alignment horizontal="center"/>
    </xf>
    <xf numFmtId="0" fontId="5" fillId="0" borderId="15" xfId="0" applyFont="1" applyBorder="1" applyAlignment="1"/>
    <xf numFmtId="0" fontId="5" fillId="0" borderId="10" xfId="0" applyFont="1" applyBorder="1" applyAlignment="1"/>
    <xf numFmtId="0" fontId="5" fillId="0" borderId="58" xfId="0" applyFont="1" applyBorder="1" applyAlignment="1"/>
    <xf numFmtId="0" fontId="5" fillId="0" borderId="57" xfId="0" applyFont="1" applyBorder="1" applyAlignment="1"/>
    <xf numFmtId="0" fontId="5" fillId="0" borderId="59" xfId="0" applyFont="1" applyBorder="1" applyAlignment="1"/>
    <xf numFmtId="0" fontId="6" fillId="0" borderId="59" xfId="0" applyFont="1" applyBorder="1" applyAlignment="1"/>
    <xf numFmtId="0" fontId="5" fillId="0" borderId="60" xfId="0" applyFont="1" applyBorder="1" applyAlignment="1">
      <alignment horizontal="center"/>
    </xf>
    <xf numFmtId="38" fontId="5" fillId="0" borderId="61" xfId="0" applyNumberFormat="1" applyFont="1" applyBorder="1" applyAlignment="1"/>
    <xf numFmtId="0" fontId="5" fillId="0" borderId="62" xfId="0" applyFont="1" applyBorder="1" applyAlignment="1"/>
    <xf numFmtId="0" fontId="5" fillId="0" borderId="63" xfId="0" applyFont="1" applyBorder="1" applyAlignment="1"/>
    <xf numFmtId="0" fontId="5" fillId="0" borderId="61" xfId="0" applyFont="1" applyBorder="1" applyAlignment="1"/>
    <xf numFmtId="0" fontId="5" fillId="0" borderId="64" xfId="0" applyFont="1" applyBorder="1" applyAlignment="1"/>
    <xf numFmtId="0" fontId="6" fillId="0" borderId="27" xfId="0" applyFont="1" applyBorder="1" applyAlignment="1"/>
    <xf numFmtId="178" fontId="5" fillId="0" borderId="10" xfId="0" applyNumberFormat="1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center" vertical="center"/>
    </xf>
    <xf numFmtId="0" fontId="26" fillId="0" borderId="60" xfId="0" applyFont="1" applyBorder="1" applyAlignment="1"/>
    <xf numFmtId="0" fontId="26" fillId="0" borderId="27" xfId="0" applyFont="1" applyBorder="1" applyAlignment="1"/>
    <xf numFmtId="0" fontId="27" fillId="0" borderId="21" xfId="47" applyFont="1" applyBorder="1" applyAlignment="1">
      <alignment vertical="center" wrapText="1" shrinkToFit="1"/>
    </xf>
    <xf numFmtId="38" fontId="0" fillId="24" borderId="10" xfId="35" applyFont="1" applyFill="1" applyBorder="1" applyAlignment="1"/>
    <xf numFmtId="0" fontId="7" fillId="0" borderId="21" xfId="48" applyFont="1" applyBorder="1" applyAlignment="1">
      <alignment horizontal="left" vertical="center" wrapText="1" shrinkToFit="1"/>
    </xf>
    <xf numFmtId="179" fontId="28" fillId="0" borderId="20" xfId="50" applyNumberFormat="1" applyFont="1" applyBorder="1" applyAlignment="1">
      <alignment vertical="center" wrapText="1"/>
    </xf>
    <xf numFmtId="179" fontId="28" fillId="0" borderId="19" xfId="50" applyNumberFormat="1" applyFont="1" applyBorder="1" applyAlignment="1">
      <alignment vertical="center" wrapText="1"/>
    </xf>
    <xf numFmtId="0" fontId="7" fillId="0" borderId="23" xfId="49" applyFont="1" applyBorder="1" applyAlignment="1">
      <alignment shrinkToFit="1"/>
    </xf>
    <xf numFmtId="0" fontId="7" fillId="0" borderId="24" xfId="49" applyFont="1" applyBorder="1" applyAlignment="1">
      <alignment shrinkToFit="1"/>
    </xf>
    <xf numFmtId="0" fontId="7" fillId="0" borderId="25" xfId="49" applyFont="1" applyBorder="1" applyAlignment="1">
      <alignment shrinkToFit="1"/>
    </xf>
    <xf numFmtId="179" fontId="28" fillId="0" borderId="23" xfId="50" applyNumberFormat="1" applyFont="1" applyBorder="1" applyAlignment="1">
      <alignment vertical="center" wrapText="1"/>
    </xf>
    <xf numFmtId="179" fontId="28" fillId="0" borderId="25" xfId="50" applyNumberFormat="1" applyFont="1" applyBorder="1" applyAlignment="1">
      <alignment vertical="center" wrapText="1"/>
    </xf>
    <xf numFmtId="0" fontId="7" fillId="0" borderId="13" xfId="49" applyFont="1" applyBorder="1" applyAlignment="1">
      <alignment shrinkToFit="1"/>
    </xf>
    <xf numFmtId="0" fontId="7" fillId="0" borderId="12" xfId="49" applyFont="1" applyBorder="1" applyAlignment="1">
      <alignment shrinkToFit="1"/>
    </xf>
    <xf numFmtId="0" fontId="7" fillId="0" borderId="15" xfId="49" applyFont="1" applyBorder="1" applyAlignment="1">
      <alignment shrinkToFit="1"/>
    </xf>
    <xf numFmtId="179" fontId="28" fillId="0" borderId="13" xfId="50" applyNumberFormat="1" applyFont="1" applyBorder="1" applyAlignment="1">
      <alignment vertical="center" wrapText="1"/>
    </xf>
    <xf numFmtId="179" fontId="28" fillId="0" borderId="15" xfId="50" applyNumberFormat="1" applyFont="1" applyBorder="1" applyAlignment="1">
      <alignment vertical="center" wrapText="1"/>
    </xf>
    <xf numFmtId="3" fontId="5" fillId="0" borderId="20" xfId="49" applyNumberFormat="1" applyFont="1" applyBorder="1"/>
    <xf numFmtId="3" fontId="5" fillId="0" borderId="0" xfId="49" applyNumberFormat="1" applyFont="1"/>
    <xf numFmtId="3" fontId="5" fillId="0" borderId="19" xfId="49" applyNumberFormat="1" applyFont="1" applyBorder="1"/>
    <xf numFmtId="0" fontId="5" fillId="0" borderId="20" xfId="48" applyFont="1" applyBorder="1" applyAlignment="1">
      <alignment vertical="center"/>
    </xf>
    <xf numFmtId="0" fontId="5" fillId="0" borderId="0" xfId="48" applyFont="1" applyAlignment="1">
      <alignment vertical="center"/>
    </xf>
    <xf numFmtId="0" fontId="5" fillId="0" borderId="19" xfId="48" applyFont="1" applyBorder="1" applyAlignment="1">
      <alignment vertical="center"/>
    </xf>
    <xf numFmtId="0" fontId="5" fillId="0" borderId="14" xfId="48" applyFont="1" applyBorder="1" applyAlignment="1">
      <alignment horizontal="center" vertical="top" wrapText="1" shrinkToFit="1"/>
    </xf>
    <xf numFmtId="0" fontId="5" fillId="0" borderId="20" xfId="47" applyFont="1" applyBorder="1" applyAlignment="1">
      <alignment horizontal="left" vertical="center" shrinkToFit="1"/>
    </xf>
    <xf numFmtId="0" fontId="7" fillId="0" borderId="14" xfId="48" applyFont="1" applyBorder="1" applyAlignment="1">
      <alignment vertical="center" wrapText="1" shrinkToFit="1"/>
    </xf>
    <xf numFmtId="0" fontId="7" fillId="0" borderId="14" xfId="47" applyFont="1" applyBorder="1" applyAlignment="1">
      <alignment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78" fontId="7" fillId="0" borderId="13" xfId="49" applyNumberFormat="1" applyFont="1" applyBorder="1" applyAlignment="1">
      <alignment horizontal="left" vertical="center" shrinkToFit="1"/>
    </xf>
    <xf numFmtId="178" fontId="7" fillId="0" borderId="12" xfId="49" applyNumberFormat="1" applyFont="1" applyBorder="1" applyAlignment="1">
      <alignment horizontal="left" vertical="center" shrinkToFit="1"/>
    </xf>
    <xf numFmtId="178" fontId="7" fillId="0" borderId="15" xfId="49" applyNumberFormat="1" applyFont="1" applyBorder="1" applyAlignment="1">
      <alignment horizontal="left" vertical="center" shrinkToFit="1"/>
    </xf>
    <xf numFmtId="178" fontId="7" fillId="0" borderId="23" xfId="49" applyNumberFormat="1" applyFont="1" applyBorder="1" applyAlignment="1">
      <alignment horizontal="left" vertical="center" wrapText="1" shrinkToFit="1"/>
    </xf>
    <xf numFmtId="178" fontId="7" fillId="0" borderId="24" xfId="49" applyNumberFormat="1" applyFont="1" applyBorder="1" applyAlignment="1">
      <alignment horizontal="left" vertical="center" wrapText="1" shrinkToFit="1"/>
    </xf>
    <xf numFmtId="178" fontId="7" fillId="0" borderId="25" xfId="49" applyNumberFormat="1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 shrinkToFit="1"/>
    </xf>
    <xf numFmtId="0" fontId="5" fillId="0" borderId="0" xfId="0" applyFont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178" fontId="5" fillId="0" borderId="13" xfId="49" applyNumberFormat="1" applyFont="1" applyBorder="1" applyAlignment="1">
      <alignment horizontal="center" shrinkToFit="1"/>
    </xf>
    <xf numFmtId="178" fontId="5" fillId="0" borderId="12" xfId="49" applyNumberFormat="1" applyFont="1" applyBorder="1" applyAlignment="1">
      <alignment horizontal="center" shrinkToFit="1"/>
    </xf>
    <xf numFmtId="178" fontId="5" fillId="0" borderId="15" xfId="49" applyNumberFormat="1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6" fillId="0" borderId="13" xfId="50" applyFont="1" applyBorder="1" applyAlignment="1">
      <alignment horizontal="left" vertical="center" shrinkToFit="1"/>
    </xf>
    <xf numFmtId="0" fontId="6" fillId="0" borderId="15" xfId="5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wrapText="1" shrinkToFit="1"/>
    </xf>
    <xf numFmtId="0" fontId="28" fillId="0" borderId="19" xfId="0" applyFont="1" applyBorder="1" applyAlignment="1">
      <alignment horizontal="left" vertical="center" wrapText="1" shrinkToFit="1"/>
    </xf>
    <xf numFmtId="0" fontId="28" fillId="0" borderId="20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13" xfId="50" applyFont="1" applyBorder="1" applyAlignment="1">
      <alignment horizontal="left" vertical="center" wrapText="1" shrinkToFit="1"/>
    </xf>
    <xf numFmtId="0" fontId="28" fillId="0" borderId="15" xfId="5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0" xfId="50" applyFont="1" applyBorder="1" applyAlignment="1">
      <alignment horizontal="center" vertical="center" shrinkToFit="1"/>
    </xf>
    <xf numFmtId="0" fontId="5" fillId="0" borderId="19" xfId="5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38" fontId="5" fillId="0" borderId="13" xfId="34" applyFont="1" applyFill="1" applyBorder="1" applyAlignment="1">
      <alignment horizontal="center" vertical="center"/>
    </xf>
    <xf numFmtId="38" fontId="5" fillId="0" borderId="12" xfId="34" applyFont="1" applyFill="1" applyBorder="1" applyAlignment="1">
      <alignment horizontal="center" vertical="center"/>
    </xf>
    <xf numFmtId="38" fontId="5" fillId="0" borderId="15" xfId="34" applyFont="1" applyFill="1" applyBorder="1" applyAlignment="1">
      <alignment horizontal="center" vertical="center"/>
    </xf>
    <xf numFmtId="38" fontId="5" fillId="0" borderId="20" xfId="34" applyFont="1" applyFill="1" applyBorder="1" applyAlignment="1">
      <alignment horizontal="center" vertical="center"/>
    </xf>
    <xf numFmtId="38" fontId="5" fillId="0" borderId="0" xfId="34" applyFont="1" applyFill="1" applyBorder="1" applyAlignment="1">
      <alignment horizontal="center" vertical="center"/>
    </xf>
    <xf numFmtId="38" fontId="5" fillId="0" borderId="19" xfId="34" applyFont="1" applyFill="1" applyBorder="1" applyAlignment="1">
      <alignment horizontal="center" vertical="center"/>
    </xf>
    <xf numFmtId="38" fontId="5" fillId="0" borderId="23" xfId="34" applyFont="1" applyFill="1" applyBorder="1" applyAlignment="1">
      <alignment horizontal="center" vertical="center"/>
    </xf>
    <xf numFmtId="38" fontId="5" fillId="0" borderId="24" xfId="34" applyFont="1" applyFill="1" applyBorder="1" applyAlignment="1">
      <alignment horizontal="center" vertical="center"/>
    </xf>
    <xf numFmtId="38" fontId="5" fillId="0" borderId="25" xfId="34" applyFont="1" applyFill="1" applyBorder="1" applyAlignment="1">
      <alignment horizontal="center" vertical="center"/>
    </xf>
    <xf numFmtId="0" fontId="29" fillId="0" borderId="20" xfId="48" applyFont="1" applyBorder="1" applyAlignment="1">
      <alignment horizontal="center" vertical="center" shrinkToFit="1"/>
    </xf>
    <xf numFmtId="0" fontId="29" fillId="0" borderId="0" xfId="48" applyFont="1" applyAlignment="1">
      <alignment horizontal="center" vertical="center" shrinkToFit="1"/>
    </xf>
    <xf numFmtId="0" fontId="29" fillId="0" borderId="19" xfId="48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wrapText="1" shrinkToFit="1"/>
    </xf>
    <xf numFmtId="0" fontId="7" fillId="0" borderId="14" xfId="0" applyFont="1" applyBorder="1" applyAlignment="1">
      <alignment horizont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0" fillId="25" borderId="29" xfId="0" applyFill="1" applyBorder="1" applyAlignment="1">
      <alignment horizontal="center" vertical="center" textRotation="255" wrapText="1"/>
    </xf>
    <xf numFmtId="0" fontId="0" fillId="25" borderId="39" xfId="0" applyFill="1" applyBorder="1" applyAlignment="1">
      <alignment horizontal="center" vertical="center" textRotation="255" wrapText="1"/>
    </xf>
    <xf numFmtId="0" fontId="0" fillId="25" borderId="43" xfId="0" applyFill="1" applyBorder="1" applyAlignment="1">
      <alignment horizontal="center" vertical="center" textRotation="255" wrapText="1"/>
    </xf>
    <xf numFmtId="0" fontId="0" fillId="26" borderId="3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26" borderId="3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27" borderId="38" xfId="0" applyFill="1" applyBorder="1" applyAlignment="1">
      <alignment horizontal="center" vertical="center" wrapText="1"/>
    </xf>
    <xf numFmtId="0" fontId="0" fillId="27" borderId="42" xfId="0" applyFill="1" applyBorder="1" applyAlignment="1">
      <alignment horizontal="center" vertical="center" wrapText="1"/>
    </xf>
    <xf numFmtId="0" fontId="0" fillId="27" borderId="52" xfId="0" applyFill="1" applyBorder="1" applyAlignment="1">
      <alignment horizontal="center" vertical="center" wrapText="1"/>
    </xf>
    <xf numFmtId="0" fontId="0" fillId="26" borderId="29" xfId="0" applyFill="1" applyBorder="1" applyAlignment="1">
      <alignment horizontal="center" vertical="center" wrapText="1"/>
    </xf>
    <xf numFmtId="0" fontId="0" fillId="26" borderId="39" xfId="0" applyFill="1" applyBorder="1" applyAlignment="1">
      <alignment horizontal="center" vertical="center" wrapText="1"/>
    </xf>
    <xf numFmtId="0" fontId="0" fillId="26" borderId="43" xfId="0" applyFill="1" applyBorder="1" applyAlignment="1">
      <alignment horizontal="center" vertical="center" wrapText="1"/>
    </xf>
    <xf numFmtId="0" fontId="0" fillId="26" borderId="35" xfId="0" applyFill="1" applyBorder="1" applyAlignment="1">
      <alignment horizontal="center" vertical="center" wrapText="1"/>
    </xf>
    <xf numFmtId="0" fontId="0" fillId="26" borderId="26" xfId="0" applyFill="1" applyBorder="1" applyAlignment="1">
      <alignment horizontal="center" vertical="center" wrapText="1"/>
    </xf>
    <xf numFmtId="0" fontId="0" fillId="26" borderId="49" xfId="0" applyFill="1" applyBorder="1" applyAlignment="1">
      <alignment horizontal="center" vertical="center" wrapText="1"/>
    </xf>
    <xf numFmtId="0" fontId="0" fillId="26" borderId="32" xfId="0" applyFill="1" applyBorder="1" applyAlignment="1">
      <alignment horizontal="center" vertical="center" wrapText="1"/>
    </xf>
    <xf numFmtId="0" fontId="0" fillId="26" borderId="22" xfId="0" applyFill="1" applyBorder="1" applyAlignment="1">
      <alignment horizontal="center" vertical="center" wrapText="1"/>
    </xf>
    <xf numFmtId="0" fontId="0" fillId="26" borderId="46" xfId="0" applyFill="1" applyBorder="1" applyAlignment="1">
      <alignment horizontal="center" vertical="center" wrapText="1"/>
    </xf>
    <xf numFmtId="0" fontId="0" fillId="26" borderId="33" xfId="0" applyFill="1" applyBorder="1" applyAlignment="1">
      <alignment horizontal="center" vertical="center" wrapText="1"/>
    </xf>
    <xf numFmtId="0" fontId="0" fillId="26" borderId="41" xfId="0" applyFill="1" applyBorder="1" applyAlignment="1">
      <alignment horizontal="center" vertical="center" wrapText="1"/>
    </xf>
    <xf numFmtId="0" fontId="0" fillId="26" borderId="47" xfId="0" applyFill="1" applyBorder="1" applyAlignment="1">
      <alignment horizontal="center" vertical="center" wrapText="1"/>
    </xf>
    <xf numFmtId="0" fontId="0" fillId="26" borderId="34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38" fillId="26" borderId="31" xfId="0" applyFont="1" applyFill="1" applyBorder="1" applyAlignment="1">
      <alignment horizontal="center" vertical="center" textRotation="255" shrinkToFit="1"/>
    </xf>
    <xf numFmtId="0" fontId="38" fillId="0" borderId="14" xfId="0" applyFont="1" applyBorder="1" applyAlignment="1">
      <alignment horizontal="center" vertical="center" textRotation="255" shrinkToFit="1"/>
    </xf>
    <xf numFmtId="0" fontId="38" fillId="0" borderId="45" xfId="0" applyFont="1" applyBorder="1" applyAlignment="1">
      <alignment horizontal="center" vertical="center" textRotation="255" shrinkToFit="1"/>
    </xf>
    <xf numFmtId="0" fontId="0" fillId="26" borderId="31" xfId="0" applyFill="1" applyBorder="1" applyAlignment="1">
      <alignment horizontal="center" vertical="center" wrapText="1"/>
    </xf>
    <xf numFmtId="0" fontId="0" fillId="26" borderId="14" xfId="0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 wrapText="1"/>
    </xf>
    <xf numFmtId="0" fontId="6" fillId="26" borderId="32" xfId="0" applyFont="1" applyFill="1" applyBorder="1" applyAlignment="1">
      <alignment horizontal="center" vertical="center" textRotation="255" wrapText="1"/>
    </xf>
    <xf numFmtId="0" fontId="6" fillId="26" borderId="22" xfId="0" applyFont="1" applyFill="1" applyBorder="1" applyAlignment="1">
      <alignment horizontal="center" vertical="center" textRotation="255" wrapText="1"/>
    </xf>
    <xf numFmtId="0" fontId="6" fillId="26" borderId="46" xfId="0" applyFont="1" applyFill="1" applyBorder="1" applyAlignment="1">
      <alignment horizontal="center" vertical="center" textRotation="255" wrapText="1"/>
    </xf>
    <xf numFmtId="0" fontId="0" fillId="0" borderId="14" xfId="0" applyBorder="1" applyAlignment="1"/>
    <xf numFmtId="0" fontId="0" fillId="0" borderId="45" xfId="0" applyBorder="1" applyAlignment="1"/>
    <xf numFmtId="0" fontId="0" fillId="0" borderId="1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45" xfId="0" applyBorder="1" applyAlignment="1">
      <alignment wrapText="1"/>
    </xf>
    <xf numFmtId="0" fontId="0" fillId="26" borderId="30" xfId="0" applyFill="1" applyBorder="1" applyAlignment="1">
      <alignment horizontal="center" vertical="center" textRotation="255" wrapText="1"/>
    </xf>
    <xf numFmtId="0" fontId="0" fillId="26" borderId="40" xfId="0" applyFill="1" applyBorder="1" applyAlignment="1">
      <alignment horizontal="center" vertical="center" textRotation="255" wrapText="1"/>
    </xf>
    <xf numFmtId="0" fontId="0" fillId="26" borderId="44" xfId="0" applyFill="1" applyBorder="1" applyAlignment="1">
      <alignment horizontal="center" vertical="center" textRotation="255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Comma [0]" xfId="19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3" xfId="36"/>
    <cellStyle name="桁区切り 4" xfId="37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/>
    <cellStyle name="標準_コンピュータシステム" xfId="47"/>
    <cellStyle name="標準_レファレンス等" xfId="48"/>
    <cellStyle name="標準_蔵書等" xfId="49"/>
    <cellStyle name="標準_貸出サービス状況等" xfId="5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9525</xdr:colOff>
      <xdr:row>4</xdr:row>
      <xdr:rowOff>523875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52425"/>
          <a:ext cx="72390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nma-p\&#32887;&#21729;&#29992;&#12496;&#12483;&#12463;&#12450;&#12483;&#12503;\&#32676;&#39340;&#30476;&#12398;&#22259;&#26360;&#39208;\Documents%20and%20Settings\User\My%20Documents\&#24179;&#25104;17&#24180;&#24230;\&#20225;&#30011;&#38306;&#20418;\&#32676;&#39340;&#30476;&#12398;&#22259;&#26360;&#39208;\&#21407;&#31295;&#65298;&#65296;&#65296;&#65300;&#26368;&#32066;&#20462;&#27491;&#29256;\&#22823;&#23398;&#22259;&#26360;&#39208;&#29992;\&#35519;&#26619;&#31080;&#65298;&#65293;&#32113;&#35336;&#12288;&#22823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大図・記入不要）"/>
      <sheetName val="大学図書館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60"/>
  <sheetViews>
    <sheetView view="pageBreakPreview" topLeftCell="G12" zoomScale="98" zoomScaleNormal="70" zoomScaleSheetLayoutView="98" workbookViewId="0">
      <selection activeCell="P31" sqref="P31"/>
    </sheetView>
  </sheetViews>
  <sheetFormatPr defaultColWidth="9" defaultRowHeight="13.5" x14ac:dyDescent="0.15"/>
  <cols>
    <col min="1" max="1" width="11.625" style="5" customWidth="1"/>
    <col min="2" max="9" width="9.375" style="5" customWidth="1"/>
    <col min="10" max="17" width="9.125" style="5" customWidth="1"/>
    <col min="18" max="16384" width="9" style="5"/>
  </cols>
  <sheetData>
    <row r="1" spans="1:214" ht="17.25" x14ac:dyDescent="0.15">
      <c r="A1" s="187" t="s">
        <v>114</v>
      </c>
      <c r="R1" s="357" t="s">
        <v>387</v>
      </c>
      <c r="S1" s="357"/>
      <c r="T1" s="357"/>
    </row>
    <row r="2" spans="1:214" x14ac:dyDescent="0.15">
      <c r="A2" s="355" t="s">
        <v>0</v>
      </c>
      <c r="B2" s="358" t="s">
        <v>225</v>
      </c>
      <c r="C2" s="359"/>
      <c r="D2" s="359"/>
      <c r="E2" s="359"/>
      <c r="F2" s="359"/>
      <c r="G2" s="359"/>
      <c r="H2" s="359"/>
      <c r="I2" s="359"/>
      <c r="J2" s="359"/>
      <c r="K2" s="2"/>
      <c r="L2" s="2"/>
      <c r="M2" s="2"/>
      <c r="N2" s="2"/>
      <c r="O2" s="2"/>
      <c r="P2" s="3"/>
      <c r="Q2" s="3"/>
      <c r="R2" s="363" t="s">
        <v>91</v>
      </c>
      <c r="S2" s="364"/>
      <c r="T2" s="365"/>
      <c r="W2" s="6"/>
      <c r="X2" s="380"/>
      <c r="AE2" s="6"/>
      <c r="AF2" s="7"/>
      <c r="BA2" s="6"/>
      <c r="BB2" s="7"/>
      <c r="BC2" s="361"/>
      <c r="BD2" s="371"/>
      <c r="BE2" s="361"/>
      <c r="BJ2" s="361"/>
      <c r="BK2" s="6"/>
      <c r="BL2" s="7"/>
      <c r="BV2" s="7"/>
      <c r="BZ2" s="7"/>
      <c r="CD2" s="7"/>
      <c r="CE2" s="6"/>
      <c r="CG2" s="6"/>
      <c r="CI2" s="6"/>
      <c r="CJ2" s="7"/>
      <c r="CN2" s="8"/>
      <c r="CO2" s="8"/>
      <c r="CP2" s="8"/>
      <c r="CQ2" s="8"/>
      <c r="CR2" s="8"/>
      <c r="CS2" s="8"/>
      <c r="CT2" s="8"/>
      <c r="CU2" s="7"/>
      <c r="CV2" s="361"/>
      <c r="CW2" s="7"/>
      <c r="CX2" s="7"/>
      <c r="CY2" s="7"/>
      <c r="CZ2" s="7"/>
      <c r="DA2" s="7"/>
      <c r="DB2" s="6"/>
      <c r="DC2" s="7"/>
      <c r="DD2" s="7"/>
      <c r="DE2" s="7"/>
      <c r="DH2" s="7"/>
      <c r="DM2" s="6"/>
      <c r="HF2" s="9"/>
    </row>
    <row r="3" spans="1:214" ht="13.5" customHeight="1" x14ac:dyDescent="0.15">
      <c r="A3" s="381"/>
      <c r="B3" s="11" t="s">
        <v>92</v>
      </c>
      <c r="C3" s="12" t="s">
        <v>50</v>
      </c>
      <c r="D3" s="13" t="s">
        <v>51</v>
      </c>
      <c r="E3" s="13" t="s">
        <v>52</v>
      </c>
      <c r="F3" s="13" t="s">
        <v>53</v>
      </c>
      <c r="G3" s="13" t="s">
        <v>54</v>
      </c>
      <c r="H3" s="13" t="s">
        <v>138</v>
      </c>
      <c r="I3" s="11" t="s">
        <v>55</v>
      </c>
      <c r="J3" s="13" t="s">
        <v>93</v>
      </c>
      <c r="K3" s="13" t="s">
        <v>56</v>
      </c>
      <c r="L3" s="14" t="s">
        <v>57</v>
      </c>
      <c r="M3" s="14" t="s">
        <v>58</v>
      </c>
      <c r="P3" s="2"/>
      <c r="Q3" s="15"/>
      <c r="R3" s="366"/>
      <c r="S3" s="367"/>
      <c r="T3" s="368"/>
      <c r="U3" s="6"/>
      <c r="V3" s="6"/>
      <c r="W3" s="6"/>
      <c r="X3" s="380"/>
      <c r="AO3" s="6"/>
      <c r="AP3" s="6"/>
      <c r="AY3" s="6"/>
      <c r="AZ3" s="6"/>
      <c r="BC3" s="361"/>
      <c r="BD3" s="371"/>
      <c r="BE3" s="362"/>
      <c r="BJ3" s="361"/>
      <c r="BM3" s="362"/>
      <c r="BP3" s="6"/>
      <c r="BQ3" s="6"/>
      <c r="BS3" s="6"/>
      <c r="CQ3" s="379"/>
      <c r="CS3" s="8"/>
      <c r="CT3" s="16"/>
      <c r="CV3" s="361"/>
      <c r="CW3" s="7"/>
      <c r="CX3" s="7"/>
      <c r="CY3" s="7"/>
      <c r="CZ3" s="361"/>
      <c r="DA3" s="361"/>
      <c r="DC3" s="7"/>
      <c r="DE3" s="7"/>
      <c r="DF3" s="7"/>
      <c r="DH3" s="380"/>
      <c r="DJ3" s="378"/>
      <c r="DK3" s="6"/>
      <c r="DL3" s="6"/>
      <c r="DM3" s="6"/>
      <c r="HF3" s="9"/>
    </row>
    <row r="4" spans="1:214" x14ac:dyDescent="0.15">
      <c r="A4" s="381"/>
      <c r="B4" s="29">
        <v>0</v>
      </c>
      <c r="C4" s="37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41"/>
      <c r="M4" s="41"/>
      <c r="N4" s="13" t="s">
        <v>59</v>
      </c>
      <c r="O4" s="13" t="s">
        <v>1</v>
      </c>
      <c r="P4" s="13" t="s">
        <v>60</v>
      </c>
      <c r="Q4" s="42" t="s">
        <v>2</v>
      </c>
      <c r="R4" s="366"/>
      <c r="S4" s="367"/>
      <c r="T4" s="368"/>
      <c r="X4" s="380"/>
      <c r="AA4" s="6"/>
      <c r="AD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C4" s="361"/>
      <c r="BD4" s="6"/>
      <c r="BE4" s="362"/>
      <c r="BF4" s="6"/>
      <c r="BG4" s="6"/>
      <c r="BH4" s="6"/>
      <c r="BI4" s="6"/>
      <c r="BJ4" s="361"/>
      <c r="BM4" s="362"/>
      <c r="BV4" s="17"/>
      <c r="BW4" s="17"/>
      <c r="BZ4" s="17"/>
      <c r="CH4" s="6"/>
      <c r="CK4" s="6"/>
      <c r="CL4" s="6"/>
      <c r="CM4" s="6"/>
      <c r="CN4" s="6"/>
      <c r="CO4" s="6"/>
      <c r="CP4" s="6"/>
      <c r="CQ4" s="379"/>
      <c r="CR4" s="6"/>
      <c r="CS4" s="16"/>
      <c r="CT4" s="8"/>
      <c r="CV4" s="361"/>
      <c r="CW4" s="7"/>
      <c r="CX4" s="7"/>
      <c r="CY4" s="7"/>
      <c r="CZ4" s="361"/>
      <c r="DA4" s="361"/>
      <c r="DB4" s="7"/>
      <c r="DC4" s="7"/>
      <c r="DD4" s="7"/>
      <c r="DE4" s="7"/>
      <c r="DH4" s="380"/>
      <c r="DJ4" s="378"/>
      <c r="HF4" s="9"/>
    </row>
    <row r="5" spans="1:214" x14ac:dyDescent="0.15">
      <c r="A5" s="326" t="s">
        <v>3</v>
      </c>
      <c r="B5" s="67">
        <v>2702</v>
      </c>
      <c r="C5" s="67">
        <v>4014</v>
      </c>
      <c r="D5" s="67">
        <v>2762</v>
      </c>
      <c r="E5" s="67">
        <v>21356</v>
      </c>
      <c r="F5" s="67">
        <v>3804</v>
      </c>
      <c r="G5" s="67">
        <v>1099</v>
      </c>
      <c r="H5" s="67">
        <v>1481</v>
      </c>
      <c r="I5" s="67">
        <v>4883</v>
      </c>
      <c r="J5" s="67">
        <v>6030</v>
      </c>
      <c r="K5" s="67">
        <v>7755</v>
      </c>
      <c r="L5" s="67">
        <v>4903</v>
      </c>
      <c r="M5" s="67">
        <v>60789</v>
      </c>
      <c r="N5" s="67">
        <v>1277</v>
      </c>
      <c r="O5" s="67">
        <v>6141</v>
      </c>
      <c r="P5" s="67">
        <v>4148</v>
      </c>
      <c r="Q5" s="67">
        <v>48507</v>
      </c>
      <c r="R5" s="387" t="s">
        <v>342</v>
      </c>
      <c r="S5" s="388"/>
      <c r="T5" s="389"/>
    </row>
    <row r="6" spans="1:214" x14ac:dyDescent="0.15">
      <c r="A6" s="82" t="s">
        <v>112</v>
      </c>
      <c r="B6" s="68" t="s">
        <v>141</v>
      </c>
      <c r="C6" s="68" t="s">
        <v>141</v>
      </c>
      <c r="D6" s="68" t="s">
        <v>141</v>
      </c>
      <c r="E6" s="68" t="s">
        <v>141</v>
      </c>
      <c r="F6" s="68" t="s">
        <v>141</v>
      </c>
      <c r="G6" s="68" t="s">
        <v>141</v>
      </c>
      <c r="H6" s="68" t="s">
        <v>141</v>
      </c>
      <c r="I6" s="68" t="s">
        <v>141</v>
      </c>
      <c r="J6" s="68" t="s">
        <v>141</v>
      </c>
      <c r="K6" s="68" t="s">
        <v>141</v>
      </c>
      <c r="L6" s="68" t="s">
        <v>141</v>
      </c>
      <c r="M6" s="68">
        <v>240328</v>
      </c>
      <c r="N6" s="68"/>
      <c r="O6" s="68"/>
      <c r="P6" s="68"/>
      <c r="Q6" s="68">
        <v>28791</v>
      </c>
      <c r="R6" s="83"/>
      <c r="S6" s="84"/>
      <c r="T6" s="85"/>
    </row>
    <row r="7" spans="1:214" x14ac:dyDescent="0.15">
      <c r="A7" s="82" t="s">
        <v>120</v>
      </c>
      <c r="B7" s="68">
        <v>758</v>
      </c>
      <c r="C7" s="68">
        <v>1240</v>
      </c>
      <c r="D7" s="68">
        <v>875</v>
      </c>
      <c r="E7" s="68">
        <v>5288</v>
      </c>
      <c r="F7" s="68">
        <v>21162</v>
      </c>
      <c r="G7" s="68">
        <v>2765</v>
      </c>
      <c r="H7" s="68">
        <v>569</v>
      </c>
      <c r="I7" s="68">
        <v>2019</v>
      </c>
      <c r="J7" s="68">
        <v>803</v>
      </c>
      <c r="K7" s="68">
        <v>1325</v>
      </c>
      <c r="L7" s="68">
        <v>12064</v>
      </c>
      <c r="M7" s="68">
        <v>48868</v>
      </c>
      <c r="N7" s="68" t="s">
        <v>141</v>
      </c>
      <c r="O7" s="68" t="s">
        <v>141</v>
      </c>
      <c r="P7" s="68">
        <v>5753</v>
      </c>
      <c r="Q7" s="68">
        <v>48868</v>
      </c>
      <c r="R7" s="83"/>
      <c r="S7" s="84"/>
      <c r="T7" s="85"/>
    </row>
    <row r="8" spans="1:214" x14ac:dyDescent="0.15">
      <c r="A8" s="82" t="s">
        <v>264</v>
      </c>
      <c r="B8" s="68">
        <v>3947</v>
      </c>
      <c r="C8" s="68">
        <v>8099</v>
      </c>
      <c r="D8" s="68">
        <v>11486</v>
      </c>
      <c r="E8" s="68">
        <v>28804</v>
      </c>
      <c r="F8" s="68">
        <v>4071</v>
      </c>
      <c r="G8" s="68">
        <v>3011</v>
      </c>
      <c r="H8" s="68">
        <v>2496</v>
      </c>
      <c r="I8" s="68">
        <v>4285</v>
      </c>
      <c r="J8" s="68">
        <v>11291</v>
      </c>
      <c r="K8" s="68">
        <v>12510</v>
      </c>
      <c r="L8" s="68">
        <v>9546</v>
      </c>
      <c r="M8" s="68">
        <v>99546</v>
      </c>
      <c r="N8" s="68">
        <v>1949</v>
      </c>
      <c r="O8" s="68">
        <v>0</v>
      </c>
      <c r="P8" s="68">
        <v>17460</v>
      </c>
      <c r="Q8" s="68">
        <v>91874</v>
      </c>
      <c r="R8" s="83"/>
      <c r="S8" s="84"/>
      <c r="T8" s="85"/>
    </row>
    <row r="9" spans="1:214" x14ac:dyDescent="0.15">
      <c r="A9" s="327" t="s">
        <v>252</v>
      </c>
      <c r="B9" s="255">
        <v>4396</v>
      </c>
      <c r="C9" s="255">
        <v>1521</v>
      </c>
      <c r="D9" s="255">
        <v>2478</v>
      </c>
      <c r="E9" s="255">
        <v>10787</v>
      </c>
      <c r="F9" s="255">
        <v>6572</v>
      </c>
      <c r="G9" s="255">
        <v>5290</v>
      </c>
      <c r="H9" s="255">
        <v>656</v>
      </c>
      <c r="I9" s="255">
        <v>2384</v>
      </c>
      <c r="J9" s="255">
        <v>815</v>
      </c>
      <c r="K9" s="255">
        <v>8586</v>
      </c>
      <c r="L9" s="255">
        <v>12</v>
      </c>
      <c r="M9" s="255">
        <v>43497</v>
      </c>
      <c r="N9" s="255">
        <v>691</v>
      </c>
      <c r="O9" s="255">
        <v>2554</v>
      </c>
      <c r="P9" s="255">
        <v>576</v>
      </c>
      <c r="Q9" s="255" t="s">
        <v>141</v>
      </c>
      <c r="R9" s="83"/>
      <c r="S9" s="84"/>
      <c r="T9" s="85"/>
    </row>
    <row r="10" spans="1:214" x14ac:dyDescent="0.15">
      <c r="A10" s="82" t="s">
        <v>4</v>
      </c>
      <c r="B10" s="68">
        <v>6700</v>
      </c>
      <c r="C10" s="68">
        <v>2034</v>
      </c>
      <c r="D10" s="68">
        <v>1746</v>
      </c>
      <c r="E10" s="68">
        <v>8055</v>
      </c>
      <c r="F10" s="68">
        <v>25426</v>
      </c>
      <c r="G10" s="68">
        <v>4380</v>
      </c>
      <c r="H10" s="68">
        <v>435</v>
      </c>
      <c r="I10" s="68">
        <v>1982</v>
      </c>
      <c r="J10" s="68">
        <v>2156</v>
      </c>
      <c r="K10" s="68">
        <v>4129</v>
      </c>
      <c r="L10" s="68">
        <v>23840</v>
      </c>
      <c r="M10" s="68">
        <v>80883</v>
      </c>
      <c r="N10" s="68">
        <v>1040</v>
      </c>
      <c r="O10" s="68">
        <v>30</v>
      </c>
      <c r="P10" s="68">
        <v>7544</v>
      </c>
      <c r="Q10" s="68">
        <v>46971</v>
      </c>
      <c r="R10" s="372" t="s">
        <v>349</v>
      </c>
      <c r="S10" s="373"/>
      <c r="T10" s="374"/>
    </row>
    <row r="11" spans="1:214" x14ac:dyDescent="0.15">
      <c r="A11" s="82" t="s">
        <v>133</v>
      </c>
      <c r="B11" s="68">
        <v>24480</v>
      </c>
      <c r="C11" s="68">
        <v>10762</v>
      </c>
      <c r="D11" s="68">
        <v>11515</v>
      </c>
      <c r="E11" s="68">
        <v>19244</v>
      </c>
      <c r="F11" s="68">
        <v>5756</v>
      </c>
      <c r="G11" s="68">
        <v>1954</v>
      </c>
      <c r="H11" s="68">
        <v>1203</v>
      </c>
      <c r="I11" s="68">
        <v>14610</v>
      </c>
      <c r="J11" s="68">
        <v>12264</v>
      </c>
      <c r="K11" s="68">
        <v>41015</v>
      </c>
      <c r="L11" s="68">
        <v>9219</v>
      </c>
      <c r="M11" s="68">
        <v>152022</v>
      </c>
      <c r="N11" s="68">
        <v>3226</v>
      </c>
      <c r="O11" s="68">
        <v>809</v>
      </c>
      <c r="P11" s="68">
        <v>41011</v>
      </c>
      <c r="Q11" s="68">
        <v>121746</v>
      </c>
      <c r="R11" s="83"/>
      <c r="S11" s="84"/>
      <c r="T11" s="85"/>
    </row>
    <row r="12" spans="1:214" x14ac:dyDescent="0.15">
      <c r="A12" s="82" t="s">
        <v>5</v>
      </c>
      <c r="B12" s="68">
        <v>16100</v>
      </c>
      <c r="C12" s="68">
        <v>4413</v>
      </c>
      <c r="D12" s="68">
        <v>6300</v>
      </c>
      <c r="E12" s="68">
        <v>8514</v>
      </c>
      <c r="F12" s="68">
        <v>26023</v>
      </c>
      <c r="G12" s="68">
        <v>24442</v>
      </c>
      <c r="H12" s="68">
        <v>1127</v>
      </c>
      <c r="I12" s="68">
        <v>3052</v>
      </c>
      <c r="J12" s="68">
        <v>10687</v>
      </c>
      <c r="K12" s="68">
        <v>13654</v>
      </c>
      <c r="L12" s="68"/>
      <c r="M12" s="68">
        <v>114312</v>
      </c>
      <c r="N12" s="68">
        <v>920</v>
      </c>
      <c r="O12" s="68">
        <v>0</v>
      </c>
      <c r="P12" s="68">
        <v>9688</v>
      </c>
      <c r="Q12" s="68">
        <v>69464</v>
      </c>
      <c r="R12" s="83"/>
      <c r="S12" s="84"/>
      <c r="T12" s="85"/>
    </row>
    <row r="13" spans="1:214" x14ac:dyDescent="0.15">
      <c r="A13" s="82" t="s">
        <v>135</v>
      </c>
      <c r="B13" s="68">
        <v>804</v>
      </c>
      <c r="C13" s="68">
        <v>3860</v>
      </c>
      <c r="D13" s="68">
        <v>664</v>
      </c>
      <c r="E13" s="68">
        <v>15986</v>
      </c>
      <c r="F13" s="68">
        <v>5138</v>
      </c>
      <c r="G13" s="68">
        <v>684</v>
      </c>
      <c r="H13" s="68">
        <v>301</v>
      </c>
      <c r="I13" s="68">
        <v>1274</v>
      </c>
      <c r="J13" s="68">
        <v>869</v>
      </c>
      <c r="K13" s="68">
        <v>2594</v>
      </c>
      <c r="L13" s="68">
        <v>1026</v>
      </c>
      <c r="M13" s="68">
        <v>33200</v>
      </c>
      <c r="N13" s="68" t="s">
        <v>390</v>
      </c>
      <c r="O13" s="68">
        <v>1026</v>
      </c>
      <c r="P13" s="68">
        <v>1500</v>
      </c>
      <c r="Q13" s="68">
        <v>33200</v>
      </c>
      <c r="R13" s="83" t="s">
        <v>358</v>
      </c>
      <c r="S13" s="84"/>
      <c r="T13" s="8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214" x14ac:dyDescent="0.15">
      <c r="A14" s="82" t="s">
        <v>144</v>
      </c>
      <c r="B14" s="255">
        <v>94</v>
      </c>
      <c r="C14" s="255">
        <v>412</v>
      </c>
      <c r="D14" s="255">
        <v>32</v>
      </c>
      <c r="E14" s="255">
        <v>1411</v>
      </c>
      <c r="F14" s="255">
        <v>8996</v>
      </c>
      <c r="G14" s="255">
        <v>68</v>
      </c>
      <c r="H14" s="255">
        <v>7</v>
      </c>
      <c r="I14" s="255">
        <v>70</v>
      </c>
      <c r="J14" s="68">
        <v>189</v>
      </c>
      <c r="K14" s="255">
        <v>483</v>
      </c>
      <c r="L14" s="255">
        <v>3</v>
      </c>
      <c r="M14" s="255">
        <v>11765</v>
      </c>
      <c r="N14" s="255" t="s">
        <v>390</v>
      </c>
      <c r="O14" s="255">
        <v>3</v>
      </c>
      <c r="P14" s="255">
        <v>653</v>
      </c>
      <c r="Q14" s="255">
        <v>11765</v>
      </c>
      <c r="R14" s="256" t="s">
        <v>189</v>
      </c>
      <c r="S14" s="257"/>
      <c r="T14" s="258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214" x14ac:dyDescent="0.15">
      <c r="A15" s="326" t="s">
        <v>155</v>
      </c>
      <c r="B15" s="266">
        <v>26</v>
      </c>
      <c r="C15" s="266">
        <v>126</v>
      </c>
      <c r="D15" s="266">
        <v>6</v>
      </c>
      <c r="E15" s="266">
        <v>549</v>
      </c>
      <c r="F15" s="266">
        <v>5111</v>
      </c>
      <c r="G15" s="266">
        <v>23</v>
      </c>
      <c r="H15" s="266">
        <v>8</v>
      </c>
      <c r="I15" s="266">
        <v>210</v>
      </c>
      <c r="J15" s="267">
        <v>71</v>
      </c>
      <c r="K15" s="266">
        <v>152</v>
      </c>
      <c r="L15" s="266">
        <v>1</v>
      </c>
      <c r="M15" s="268">
        <v>6283</v>
      </c>
      <c r="N15" s="266" t="s">
        <v>390</v>
      </c>
      <c r="O15" s="266">
        <v>1</v>
      </c>
      <c r="P15" s="266">
        <v>179</v>
      </c>
      <c r="Q15" s="269">
        <v>6283</v>
      </c>
      <c r="R15" s="263" t="s">
        <v>189</v>
      </c>
      <c r="S15" s="84"/>
      <c r="T15" s="8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  <row r="16" spans="1:214" x14ac:dyDescent="0.15">
      <c r="A16" s="82" t="s">
        <v>107</v>
      </c>
      <c r="B16" s="68">
        <v>16133</v>
      </c>
      <c r="C16" s="68">
        <v>26596</v>
      </c>
      <c r="D16" s="68">
        <v>30446</v>
      </c>
      <c r="E16" s="68">
        <v>81638</v>
      </c>
      <c r="F16" s="68">
        <v>42311</v>
      </c>
      <c r="G16" s="68">
        <v>10199</v>
      </c>
      <c r="H16" s="68">
        <v>6034</v>
      </c>
      <c r="I16" s="68">
        <v>18533</v>
      </c>
      <c r="J16" s="68">
        <v>17341</v>
      </c>
      <c r="K16" s="68">
        <v>42423</v>
      </c>
      <c r="L16" s="68">
        <v>36495</v>
      </c>
      <c r="M16" s="68">
        <v>328149</v>
      </c>
      <c r="N16" s="68">
        <v>3919</v>
      </c>
      <c r="O16" s="68">
        <v>1211</v>
      </c>
      <c r="P16" s="68">
        <v>55738</v>
      </c>
      <c r="Q16" s="68">
        <v>173319</v>
      </c>
      <c r="R16" s="83"/>
      <c r="S16" s="84"/>
      <c r="T16" s="85"/>
    </row>
    <row r="17" spans="1:95" x14ac:dyDescent="0.15">
      <c r="A17" s="82" t="s">
        <v>6</v>
      </c>
      <c r="B17" s="68">
        <v>574</v>
      </c>
      <c r="C17" s="68">
        <v>2182</v>
      </c>
      <c r="D17" s="68">
        <v>472</v>
      </c>
      <c r="E17" s="68">
        <v>3802</v>
      </c>
      <c r="F17" s="68">
        <v>117752</v>
      </c>
      <c r="G17" s="68">
        <v>267</v>
      </c>
      <c r="H17" s="68">
        <v>106</v>
      </c>
      <c r="I17" s="68">
        <v>354</v>
      </c>
      <c r="J17" s="68">
        <v>849</v>
      </c>
      <c r="K17" s="68">
        <v>705</v>
      </c>
      <c r="L17" s="68">
        <v>888</v>
      </c>
      <c r="M17" s="68">
        <v>127951</v>
      </c>
      <c r="N17" s="68">
        <v>0</v>
      </c>
      <c r="O17" s="68">
        <v>0</v>
      </c>
      <c r="P17" s="68">
        <v>58417</v>
      </c>
      <c r="Q17" s="68">
        <v>120265</v>
      </c>
      <c r="R17" s="83"/>
      <c r="S17" s="84"/>
      <c r="T17" s="85"/>
    </row>
    <row r="18" spans="1:95" x14ac:dyDescent="0.15">
      <c r="A18" s="82" t="s">
        <v>145</v>
      </c>
      <c r="B18" s="68">
        <v>10527</v>
      </c>
      <c r="C18" s="68">
        <v>3972</v>
      </c>
      <c r="D18" s="68">
        <v>2169</v>
      </c>
      <c r="E18" s="68">
        <v>4093</v>
      </c>
      <c r="F18" s="68">
        <v>66965</v>
      </c>
      <c r="G18" s="68">
        <v>51877</v>
      </c>
      <c r="H18" s="68">
        <v>2377</v>
      </c>
      <c r="I18" s="68">
        <v>2232</v>
      </c>
      <c r="J18" s="68">
        <v>2875</v>
      </c>
      <c r="K18" s="68">
        <v>2229</v>
      </c>
      <c r="L18" s="68">
        <v>0</v>
      </c>
      <c r="M18" s="68">
        <v>149316</v>
      </c>
      <c r="N18" s="68">
        <v>371</v>
      </c>
      <c r="O18" s="68">
        <v>0</v>
      </c>
      <c r="P18" s="68">
        <v>62393</v>
      </c>
      <c r="Q18" s="68">
        <v>138312</v>
      </c>
      <c r="R18" s="83"/>
      <c r="S18" s="84"/>
      <c r="T18" s="85"/>
    </row>
    <row r="19" spans="1:95" x14ac:dyDescent="0.15">
      <c r="A19" s="327" t="s">
        <v>134</v>
      </c>
      <c r="B19" s="255">
        <v>1028</v>
      </c>
      <c r="C19" s="255">
        <v>1526</v>
      </c>
      <c r="D19" s="255">
        <v>688</v>
      </c>
      <c r="E19" s="255">
        <v>5059</v>
      </c>
      <c r="F19" s="255">
        <v>32959</v>
      </c>
      <c r="G19" s="255">
        <v>908</v>
      </c>
      <c r="H19" s="255">
        <v>150</v>
      </c>
      <c r="I19" s="255">
        <v>1369</v>
      </c>
      <c r="J19" s="255">
        <v>4337</v>
      </c>
      <c r="K19" s="255">
        <v>2752</v>
      </c>
      <c r="L19" s="255">
        <v>5079</v>
      </c>
      <c r="M19" s="255">
        <v>55855</v>
      </c>
      <c r="N19" s="255">
        <v>256</v>
      </c>
      <c r="O19" s="255">
        <v>69</v>
      </c>
      <c r="P19" s="255">
        <v>6646</v>
      </c>
      <c r="Q19" s="255">
        <v>40654</v>
      </c>
      <c r="R19" s="256"/>
      <c r="S19" s="257"/>
      <c r="T19" s="258"/>
    </row>
    <row r="20" spans="1:95" x14ac:dyDescent="0.15">
      <c r="A20" s="82" t="s">
        <v>7</v>
      </c>
      <c r="B20" s="99">
        <v>4395</v>
      </c>
      <c r="C20" s="99">
        <v>6341</v>
      </c>
      <c r="D20" s="99">
        <v>7893</v>
      </c>
      <c r="E20" s="99">
        <v>41360</v>
      </c>
      <c r="F20" s="99">
        <v>7182</v>
      </c>
      <c r="G20" s="99">
        <v>3669</v>
      </c>
      <c r="H20" s="99">
        <v>6905</v>
      </c>
      <c r="I20" s="99">
        <v>6871</v>
      </c>
      <c r="J20" s="99">
        <v>5157</v>
      </c>
      <c r="K20" s="99">
        <v>9786</v>
      </c>
      <c r="L20" s="99">
        <v>647</v>
      </c>
      <c r="M20" s="99">
        <v>100206</v>
      </c>
      <c r="N20" s="99">
        <v>1115</v>
      </c>
      <c r="O20" s="99">
        <v>0</v>
      </c>
      <c r="P20" s="99">
        <v>9029</v>
      </c>
      <c r="Q20" s="99">
        <v>100206</v>
      </c>
      <c r="R20" s="129" t="s">
        <v>350</v>
      </c>
      <c r="S20" s="130"/>
      <c r="T20" s="131"/>
    </row>
    <row r="21" spans="1:95" x14ac:dyDescent="0.15">
      <c r="A21" s="82" t="s">
        <v>8</v>
      </c>
      <c r="B21" s="68">
        <v>8656</v>
      </c>
      <c r="C21" s="68">
        <v>4595</v>
      </c>
      <c r="D21" s="68">
        <v>5595</v>
      </c>
      <c r="E21" s="68">
        <v>36142</v>
      </c>
      <c r="F21" s="68">
        <v>15728</v>
      </c>
      <c r="G21" s="68">
        <v>6715</v>
      </c>
      <c r="H21" s="68">
        <v>5298</v>
      </c>
      <c r="I21" s="68">
        <v>2839</v>
      </c>
      <c r="J21" s="68">
        <v>6140</v>
      </c>
      <c r="K21" s="68">
        <v>6821</v>
      </c>
      <c r="L21" s="68">
        <v>10414</v>
      </c>
      <c r="M21" s="68">
        <v>108943</v>
      </c>
      <c r="N21" s="68">
        <v>612</v>
      </c>
      <c r="O21" s="68">
        <v>0</v>
      </c>
      <c r="P21" s="68">
        <v>13084</v>
      </c>
      <c r="Q21" s="68">
        <v>106689</v>
      </c>
      <c r="R21" s="83" t="s">
        <v>368</v>
      </c>
      <c r="S21" s="84"/>
      <c r="T21" s="85"/>
    </row>
    <row r="22" spans="1:95" x14ac:dyDescent="0.15">
      <c r="A22" s="10" t="s">
        <v>130</v>
      </c>
      <c r="B22" s="68">
        <v>20723</v>
      </c>
      <c r="C22" s="68">
        <v>15684</v>
      </c>
      <c r="D22" s="68">
        <v>61185</v>
      </c>
      <c r="E22" s="68">
        <v>164593</v>
      </c>
      <c r="F22" s="68">
        <v>18293</v>
      </c>
      <c r="G22" s="68">
        <v>20996</v>
      </c>
      <c r="H22" s="68">
        <v>36125</v>
      </c>
      <c r="I22" s="68">
        <v>9003</v>
      </c>
      <c r="J22" s="68">
        <v>13474</v>
      </c>
      <c r="K22" s="68">
        <v>20274</v>
      </c>
      <c r="L22" s="68">
        <v>9665</v>
      </c>
      <c r="M22" s="68">
        <v>390015</v>
      </c>
      <c r="N22" s="68">
        <v>51870</v>
      </c>
      <c r="O22" s="68">
        <v>0</v>
      </c>
      <c r="P22" s="68">
        <v>60422</v>
      </c>
      <c r="Q22" s="68">
        <v>380343</v>
      </c>
      <c r="R22" s="83"/>
      <c r="S22" s="84"/>
      <c r="T22" s="85"/>
    </row>
    <row r="23" spans="1:95" x14ac:dyDescent="0.15">
      <c r="A23" s="10" t="s">
        <v>131</v>
      </c>
      <c r="B23" s="68">
        <v>4871</v>
      </c>
      <c r="C23" s="68">
        <v>3231</v>
      </c>
      <c r="D23" s="68">
        <v>2552</v>
      </c>
      <c r="E23" s="68">
        <v>23269</v>
      </c>
      <c r="F23" s="68">
        <v>25028</v>
      </c>
      <c r="G23" s="68">
        <v>4927</v>
      </c>
      <c r="H23" s="68">
        <v>4024</v>
      </c>
      <c r="I23" s="68">
        <v>5920</v>
      </c>
      <c r="J23" s="68">
        <v>3336</v>
      </c>
      <c r="K23" s="68">
        <v>5593</v>
      </c>
      <c r="L23" s="68">
        <v>0</v>
      </c>
      <c r="M23" s="68">
        <v>82751</v>
      </c>
      <c r="N23" s="68">
        <v>2683</v>
      </c>
      <c r="O23" s="68">
        <v>0</v>
      </c>
      <c r="P23" s="68">
        <v>8408</v>
      </c>
      <c r="Q23" s="68">
        <v>67914</v>
      </c>
      <c r="R23" s="83"/>
      <c r="S23" s="84"/>
      <c r="T23" s="85"/>
    </row>
    <row r="24" spans="1:95" ht="24" customHeight="1" x14ac:dyDescent="0.15">
      <c r="A24" s="275" t="s">
        <v>132</v>
      </c>
      <c r="B24" s="260">
        <v>1763</v>
      </c>
      <c r="C24" s="260">
        <v>1924</v>
      </c>
      <c r="D24" s="260">
        <v>2191</v>
      </c>
      <c r="E24" s="260">
        <v>4698</v>
      </c>
      <c r="F24" s="260">
        <v>8717</v>
      </c>
      <c r="G24" s="260">
        <v>628</v>
      </c>
      <c r="H24" s="260">
        <v>149</v>
      </c>
      <c r="I24" s="260">
        <v>829</v>
      </c>
      <c r="J24" s="260">
        <v>1832</v>
      </c>
      <c r="K24" s="260">
        <v>7563</v>
      </c>
      <c r="L24" s="260">
        <v>12563</v>
      </c>
      <c r="M24" s="260">
        <v>42857</v>
      </c>
      <c r="N24" s="260">
        <v>17</v>
      </c>
      <c r="O24" s="260"/>
      <c r="P24" s="260">
        <v>1968</v>
      </c>
      <c r="Q24" s="260">
        <v>37720</v>
      </c>
      <c r="R24" s="375" t="s">
        <v>373</v>
      </c>
      <c r="S24" s="376"/>
      <c r="T24" s="377"/>
    </row>
    <row r="25" spans="1:95" x14ac:dyDescent="0.15">
      <c r="A25" s="10" t="s">
        <v>9</v>
      </c>
      <c r="B25" s="68">
        <v>7663</v>
      </c>
      <c r="C25" s="68">
        <v>3408</v>
      </c>
      <c r="D25" s="68">
        <v>3539</v>
      </c>
      <c r="E25" s="68">
        <v>36215</v>
      </c>
      <c r="F25" s="68">
        <v>3287</v>
      </c>
      <c r="G25" s="68">
        <v>4130</v>
      </c>
      <c r="H25" s="68">
        <v>8690</v>
      </c>
      <c r="I25" s="68">
        <v>2018</v>
      </c>
      <c r="J25" s="68">
        <v>4585</v>
      </c>
      <c r="K25" s="68">
        <v>7076</v>
      </c>
      <c r="L25" s="68">
        <v>1951</v>
      </c>
      <c r="M25" s="68">
        <v>82562</v>
      </c>
      <c r="N25" s="68">
        <v>107</v>
      </c>
      <c r="O25" s="68">
        <v>0</v>
      </c>
      <c r="P25" s="68">
        <v>6916</v>
      </c>
      <c r="Q25" s="68">
        <v>40005</v>
      </c>
      <c r="R25" s="83"/>
      <c r="S25" s="84"/>
      <c r="T25" s="85"/>
    </row>
    <row r="26" spans="1:95" x14ac:dyDescent="0.15">
      <c r="A26" s="10" t="s">
        <v>10</v>
      </c>
      <c r="B26" s="68">
        <v>2306</v>
      </c>
      <c r="C26" s="68">
        <v>8650</v>
      </c>
      <c r="D26" s="68">
        <v>2296</v>
      </c>
      <c r="E26" s="68">
        <v>48791</v>
      </c>
      <c r="F26" s="68">
        <v>12895</v>
      </c>
      <c r="G26" s="68">
        <v>2784</v>
      </c>
      <c r="H26" s="68">
        <v>824</v>
      </c>
      <c r="I26" s="68">
        <v>3157</v>
      </c>
      <c r="J26" s="68">
        <v>2482</v>
      </c>
      <c r="K26" s="68">
        <v>6468</v>
      </c>
      <c r="L26" s="68">
        <v>3415</v>
      </c>
      <c r="M26" s="68">
        <v>94068</v>
      </c>
      <c r="N26" s="68">
        <v>0</v>
      </c>
      <c r="O26" s="68">
        <v>3425</v>
      </c>
      <c r="P26" s="68">
        <v>4840</v>
      </c>
      <c r="Q26" s="68">
        <v>38771</v>
      </c>
      <c r="R26" s="223" t="s">
        <v>378</v>
      </c>
      <c r="S26" s="224"/>
      <c r="T26" s="225"/>
    </row>
    <row r="27" spans="1:95" x14ac:dyDescent="0.15">
      <c r="A27" s="10" t="s">
        <v>11</v>
      </c>
      <c r="B27" s="68">
        <v>2502</v>
      </c>
      <c r="C27" s="68">
        <v>2689</v>
      </c>
      <c r="D27" s="68">
        <v>4728</v>
      </c>
      <c r="E27" s="68">
        <v>17806</v>
      </c>
      <c r="F27" s="68">
        <v>26068</v>
      </c>
      <c r="G27" s="68">
        <v>8798</v>
      </c>
      <c r="H27" s="68">
        <v>4877</v>
      </c>
      <c r="I27" s="68">
        <v>2936</v>
      </c>
      <c r="J27" s="68">
        <v>3175</v>
      </c>
      <c r="K27" s="68">
        <v>4215</v>
      </c>
      <c r="L27" s="68">
        <v>4924</v>
      </c>
      <c r="M27" s="68">
        <v>82718</v>
      </c>
      <c r="N27" s="68">
        <v>0</v>
      </c>
      <c r="O27" s="68">
        <v>0</v>
      </c>
      <c r="P27" s="68">
        <v>10944</v>
      </c>
      <c r="Q27" s="68">
        <v>82718</v>
      </c>
      <c r="R27" s="83"/>
      <c r="S27" s="84"/>
      <c r="T27" s="85"/>
    </row>
    <row r="28" spans="1:95" x14ac:dyDescent="0.15">
      <c r="A28" s="10" t="s">
        <v>12</v>
      </c>
      <c r="B28" s="261">
        <v>2164</v>
      </c>
      <c r="C28" s="264">
        <v>8227</v>
      </c>
      <c r="D28" s="261">
        <v>9661</v>
      </c>
      <c r="E28" s="261">
        <v>15612</v>
      </c>
      <c r="F28" s="261">
        <v>2515</v>
      </c>
      <c r="G28" s="261">
        <v>1398</v>
      </c>
      <c r="H28" s="261">
        <v>1103</v>
      </c>
      <c r="I28" s="261">
        <v>3861</v>
      </c>
      <c r="J28" s="261">
        <v>3637</v>
      </c>
      <c r="K28" s="261">
        <v>11701</v>
      </c>
      <c r="L28" s="261">
        <v>878</v>
      </c>
      <c r="M28" s="254">
        <v>60757</v>
      </c>
      <c r="N28" s="261">
        <v>2305</v>
      </c>
      <c r="O28" s="253" t="s">
        <v>390</v>
      </c>
      <c r="P28" s="261">
        <v>2846</v>
      </c>
      <c r="Q28" s="262">
        <v>45911</v>
      </c>
      <c r="R28" s="265"/>
      <c r="S28" s="130"/>
      <c r="T28" s="131"/>
    </row>
    <row r="29" spans="1:95" x14ac:dyDescent="0.15">
      <c r="A29" s="275" t="s">
        <v>13</v>
      </c>
      <c r="B29" s="255">
        <v>5259</v>
      </c>
      <c r="C29" s="255">
        <v>2184</v>
      </c>
      <c r="D29" s="255">
        <v>3158</v>
      </c>
      <c r="E29" s="255">
        <v>5650</v>
      </c>
      <c r="F29" s="255">
        <v>14762</v>
      </c>
      <c r="G29" s="255">
        <v>26893</v>
      </c>
      <c r="H29" s="255">
        <v>1918</v>
      </c>
      <c r="I29" s="255">
        <v>3066</v>
      </c>
      <c r="J29" s="255">
        <v>4112</v>
      </c>
      <c r="K29" s="255">
        <v>4319</v>
      </c>
      <c r="L29" s="255">
        <v>9017</v>
      </c>
      <c r="M29" s="255">
        <v>80338</v>
      </c>
      <c r="N29" s="255">
        <v>1778</v>
      </c>
      <c r="O29" s="255">
        <v>0</v>
      </c>
      <c r="P29" s="255">
        <v>7868</v>
      </c>
      <c r="Q29" s="255">
        <v>55643</v>
      </c>
      <c r="R29" s="256"/>
      <c r="S29" s="257"/>
      <c r="T29" s="258"/>
    </row>
    <row r="31" spans="1:95" ht="17.25" x14ac:dyDescent="0.15">
      <c r="A31" s="187" t="s">
        <v>66</v>
      </c>
      <c r="P31" s="30" t="s">
        <v>388</v>
      </c>
    </row>
    <row r="32" spans="1:95" ht="13.5" customHeight="1" x14ac:dyDescent="0.15">
      <c r="A32" s="355" t="s">
        <v>0</v>
      </c>
      <c r="B32" s="382" t="s">
        <v>196</v>
      </c>
      <c r="C32" s="358" t="s">
        <v>195</v>
      </c>
      <c r="D32" s="359"/>
      <c r="E32" s="360"/>
      <c r="F32" s="385" t="s">
        <v>61</v>
      </c>
      <c r="G32" s="358" t="s">
        <v>197</v>
      </c>
      <c r="H32" s="359"/>
      <c r="I32" s="360"/>
      <c r="J32" s="358" t="s">
        <v>198</v>
      </c>
      <c r="K32" s="359"/>
      <c r="L32" s="360"/>
      <c r="M32" s="363" t="s">
        <v>62</v>
      </c>
      <c r="N32" s="364"/>
      <c r="O32" s="364"/>
      <c r="P32" s="364"/>
      <c r="Q32" s="365"/>
      <c r="CQ32" s="9"/>
    </row>
    <row r="33" spans="1:95" ht="13.5" customHeight="1" x14ac:dyDescent="0.15">
      <c r="A33" s="381"/>
      <c r="B33" s="383"/>
      <c r="C33" s="355" t="s">
        <v>63</v>
      </c>
      <c r="D33" s="355" t="s">
        <v>64</v>
      </c>
      <c r="E33" s="355" t="s">
        <v>65</v>
      </c>
      <c r="F33" s="386"/>
      <c r="G33" s="355" t="s">
        <v>63</v>
      </c>
      <c r="H33" s="355" t="s">
        <v>64</v>
      </c>
      <c r="I33" s="355" t="s">
        <v>28</v>
      </c>
      <c r="J33" s="355" t="s">
        <v>63</v>
      </c>
      <c r="K33" s="355" t="s">
        <v>64</v>
      </c>
      <c r="L33" s="355" t="s">
        <v>28</v>
      </c>
      <c r="M33" s="366"/>
      <c r="N33" s="367"/>
      <c r="O33" s="367"/>
      <c r="P33" s="367"/>
      <c r="Q33" s="368"/>
      <c r="CQ33" s="9"/>
    </row>
    <row r="34" spans="1:95" x14ac:dyDescent="0.15">
      <c r="A34" s="381"/>
      <c r="B34" s="384"/>
      <c r="C34" s="356"/>
      <c r="D34" s="356"/>
      <c r="E34" s="356"/>
      <c r="F34" s="386"/>
      <c r="G34" s="356"/>
      <c r="H34" s="356"/>
      <c r="I34" s="356"/>
      <c r="J34" s="356"/>
      <c r="K34" s="356"/>
      <c r="L34" s="356"/>
      <c r="M34" s="369"/>
      <c r="N34" s="357"/>
      <c r="O34" s="357"/>
      <c r="P34" s="357"/>
      <c r="Q34" s="370"/>
      <c r="CQ34" s="9"/>
    </row>
    <row r="35" spans="1:95" x14ac:dyDescent="0.15">
      <c r="A35" s="1" t="s">
        <v>3</v>
      </c>
      <c r="B35" s="67">
        <v>1365</v>
      </c>
      <c r="C35" s="67">
        <v>1308</v>
      </c>
      <c r="D35" s="67">
        <v>57</v>
      </c>
      <c r="E35" s="67">
        <v>0</v>
      </c>
      <c r="F35" s="67">
        <v>480</v>
      </c>
      <c r="G35" s="67">
        <v>121</v>
      </c>
      <c r="H35" s="67">
        <v>119</v>
      </c>
      <c r="I35" s="67">
        <v>240</v>
      </c>
      <c r="J35" s="67">
        <v>8</v>
      </c>
      <c r="K35" s="67">
        <v>0</v>
      </c>
      <c r="L35" s="67">
        <v>8</v>
      </c>
      <c r="M35" s="69" t="s">
        <v>343</v>
      </c>
      <c r="N35" s="70"/>
      <c r="O35" s="70"/>
      <c r="P35" s="70"/>
      <c r="Q35" s="71"/>
    </row>
    <row r="36" spans="1:95" x14ac:dyDescent="0.15">
      <c r="A36" s="10" t="s">
        <v>113</v>
      </c>
      <c r="B36" s="68">
        <v>595</v>
      </c>
      <c r="C36" s="68">
        <v>592</v>
      </c>
      <c r="D36" s="68">
        <v>3</v>
      </c>
      <c r="E36" s="68">
        <v>0</v>
      </c>
      <c r="F36" s="68">
        <v>0</v>
      </c>
      <c r="G36" s="68">
        <v>67</v>
      </c>
      <c r="H36" s="68">
        <v>243</v>
      </c>
      <c r="I36" s="68">
        <v>310</v>
      </c>
      <c r="J36" s="68">
        <v>7</v>
      </c>
      <c r="K36" s="68">
        <v>1</v>
      </c>
      <c r="L36" s="68">
        <v>8</v>
      </c>
      <c r="M36" s="86"/>
      <c r="N36" s="47"/>
      <c r="O36" s="47"/>
      <c r="P36" s="47"/>
      <c r="Q36" s="87"/>
    </row>
    <row r="37" spans="1:95" x14ac:dyDescent="0.15">
      <c r="A37" s="10" t="s">
        <v>119</v>
      </c>
      <c r="B37" s="68">
        <v>760</v>
      </c>
      <c r="C37" s="68">
        <v>503</v>
      </c>
      <c r="D37" s="68">
        <v>257</v>
      </c>
      <c r="E37" s="68">
        <v>0</v>
      </c>
      <c r="F37" s="68">
        <v>0</v>
      </c>
      <c r="G37" s="68">
        <v>112</v>
      </c>
      <c r="H37" s="68">
        <v>10</v>
      </c>
      <c r="I37" s="68">
        <v>122</v>
      </c>
      <c r="J37" s="68">
        <v>2</v>
      </c>
      <c r="K37" s="68">
        <v>2</v>
      </c>
      <c r="L37" s="68">
        <v>4</v>
      </c>
      <c r="M37" s="86"/>
      <c r="N37" s="47"/>
      <c r="O37" s="47"/>
      <c r="P37" s="47"/>
      <c r="Q37" s="87"/>
    </row>
    <row r="38" spans="1:95" x14ac:dyDescent="0.15">
      <c r="A38" s="10" t="s">
        <v>264</v>
      </c>
      <c r="B38" s="68">
        <v>3828</v>
      </c>
      <c r="C38" s="68">
        <v>3441</v>
      </c>
      <c r="D38" s="68">
        <v>387</v>
      </c>
      <c r="E38" s="68">
        <v>0</v>
      </c>
      <c r="F38" s="68">
        <v>995</v>
      </c>
      <c r="G38" s="68">
        <v>95</v>
      </c>
      <c r="H38" s="68">
        <v>3</v>
      </c>
      <c r="I38" s="68">
        <v>98</v>
      </c>
      <c r="J38" s="68">
        <v>13</v>
      </c>
      <c r="K38" s="68">
        <v>0</v>
      </c>
      <c r="L38" s="68">
        <v>13</v>
      </c>
      <c r="M38" s="86"/>
      <c r="N38" s="47"/>
      <c r="O38" s="47"/>
      <c r="P38" s="47"/>
      <c r="Q38" s="87"/>
    </row>
    <row r="39" spans="1:95" x14ac:dyDescent="0.15">
      <c r="A39" s="275" t="s">
        <v>253</v>
      </c>
      <c r="B39" s="255">
        <v>401</v>
      </c>
      <c r="C39" s="255">
        <v>339</v>
      </c>
      <c r="D39" s="255">
        <v>62</v>
      </c>
      <c r="E39" s="255">
        <v>0</v>
      </c>
      <c r="F39" s="255">
        <v>0</v>
      </c>
      <c r="G39" s="255">
        <v>31</v>
      </c>
      <c r="H39" s="255" t="s">
        <v>141</v>
      </c>
      <c r="I39" s="255">
        <v>31</v>
      </c>
      <c r="J39" s="255">
        <v>3</v>
      </c>
      <c r="K39" s="255" t="s">
        <v>141</v>
      </c>
      <c r="L39" s="255">
        <v>3</v>
      </c>
      <c r="M39" s="259"/>
      <c r="N39" s="100"/>
      <c r="O39" s="100"/>
      <c r="P39" s="100"/>
      <c r="Q39" s="101"/>
    </row>
    <row r="40" spans="1:95" x14ac:dyDescent="0.15">
      <c r="A40" s="10" t="s">
        <v>4</v>
      </c>
      <c r="B40" s="68">
        <v>1366</v>
      </c>
      <c r="C40" s="68">
        <v>1116</v>
      </c>
      <c r="D40" s="68">
        <v>66</v>
      </c>
      <c r="E40" s="68">
        <v>184</v>
      </c>
      <c r="F40" s="68">
        <v>0</v>
      </c>
      <c r="G40" s="68">
        <v>130</v>
      </c>
      <c r="H40" s="68">
        <v>73</v>
      </c>
      <c r="I40" s="68">
        <v>203</v>
      </c>
      <c r="J40" s="68">
        <v>4</v>
      </c>
      <c r="K40" s="68">
        <v>4</v>
      </c>
      <c r="L40" s="68">
        <v>8</v>
      </c>
      <c r="M40" s="86" t="s">
        <v>350</v>
      </c>
      <c r="N40" s="47"/>
      <c r="O40" s="47"/>
      <c r="P40" s="47"/>
      <c r="Q40" s="87"/>
    </row>
    <row r="41" spans="1:95" x14ac:dyDescent="0.15">
      <c r="A41" s="10" t="s">
        <v>133</v>
      </c>
      <c r="B41" s="68">
        <v>1083</v>
      </c>
      <c r="C41" s="68">
        <v>840</v>
      </c>
      <c r="D41" s="68">
        <v>242</v>
      </c>
      <c r="E41" s="68">
        <v>1</v>
      </c>
      <c r="F41" s="68">
        <v>106</v>
      </c>
      <c r="G41" s="68">
        <v>82</v>
      </c>
      <c r="H41" s="68">
        <v>106</v>
      </c>
      <c r="I41" s="68">
        <v>188</v>
      </c>
      <c r="J41" s="68">
        <v>10</v>
      </c>
      <c r="K41" s="68">
        <v>0</v>
      </c>
      <c r="L41" s="68">
        <v>10</v>
      </c>
      <c r="M41" s="144"/>
      <c r="N41" s="145"/>
      <c r="O41" s="145"/>
      <c r="P41" s="145"/>
      <c r="Q41" s="146"/>
    </row>
    <row r="42" spans="1:95" x14ac:dyDescent="0.15">
      <c r="A42" s="10" t="s">
        <v>5</v>
      </c>
      <c r="B42" s="68">
        <v>1263</v>
      </c>
      <c r="C42" s="68">
        <v>1188</v>
      </c>
      <c r="D42" s="68">
        <v>28</v>
      </c>
      <c r="E42" s="68">
        <v>47</v>
      </c>
      <c r="F42" s="68"/>
      <c r="G42" s="68">
        <v>54</v>
      </c>
      <c r="H42" s="68">
        <v>43</v>
      </c>
      <c r="I42" s="68">
        <v>97</v>
      </c>
      <c r="J42" s="68">
        <v>6</v>
      </c>
      <c r="K42" s="68"/>
      <c r="L42" s="68">
        <v>6</v>
      </c>
      <c r="M42" s="86"/>
      <c r="N42" s="47"/>
      <c r="O42" s="47"/>
      <c r="P42" s="47"/>
      <c r="Q42" s="87"/>
    </row>
    <row r="43" spans="1:95" x14ac:dyDescent="0.15">
      <c r="A43" s="10" t="s">
        <v>135</v>
      </c>
      <c r="B43" s="68">
        <v>604</v>
      </c>
      <c r="C43" s="68">
        <v>604</v>
      </c>
      <c r="D43" s="68" t="s">
        <v>390</v>
      </c>
      <c r="E43" s="68" t="s">
        <v>390</v>
      </c>
      <c r="F43" s="68" t="s">
        <v>390</v>
      </c>
      <c r="G43" s="68">
        <v>174</v>
      </c>
      <c r="H43" s="68" t="s">
        <v>390</v>
      </c>
      <c r="I43" s="68">
        <v>174</v>
      </c>
      <c r="J43" s="68">
        <v>9</v>
      </c>
      <c r="K43" s="68">
        <v>3</v>
      </c>
      <c r="L43" s="68">
        <v>12</v>
      </c>
      <c r="M43" s="86"/>
      <c r="N43" s="47"/>
      <c r="O43" s="47"/>
      <c r="P43" s="47"/>
      <c r="Q43" s="87"/>
    </row>
    <row r="44" spans="1:95" ht="13.5" customHeight="1" x14ac:dyDescent="0.15">
      <c r="A44" s="275" t="s">
        <v>144</v>
      </c>
      <c r="B44" s="255">
        <v>594</v>
      </c>
      <c r="C44" s="255">
        <v>594</v>
      </c>
      <c r="D44" s="255" t="s">
        <v>390</v>
      </c>
      <c r="E44" s="255" t="s">
        <v>390</v>
      </c>
      <c r="F44" s="255" t="s">
        <v>390</v>
      </c>
      <c r="G44" s="255">
        <v>56</v>
      </c>
      <c r="H44" s="255" t="s">
        <v>390</v>
      </c>
      <c r="I44" s="255">
        <v>56</v>
      </c>
      <c r="J44" s="255">
        <v>2</v>
      </c>
      <c r="K44" s="255" t="s">
        <v>390</v>
      </c>
      <c r="L44" s="255">
        <v>2</v>
      </c>
      <c r="M44" s="335"/>
      <c r="N44" s="336"/>
      <c r="O44" s="336"/>
      <c r="P44" s="336"/>
      <c r="Q44" s="337"/>
    </row>
    <row r="45" spans="1:95" ht="13.5" customHeight="1" x14ac:dyDescent="0.15">
      <c r="A45" s="10" t="s">
        <v>155</v>
      </c>
      <c r="B45" s="270">
        <v>510</v>
      </c>
      <c r="C45" s="270">
        <v>510</v>
      </c>
      <c r="D45" s="268" t="s">
        <v>390</v>
      </c>
      <c r="E45" s="268" t="s">
        <v>390</v>
      </c>
      <c r="F45" s="268" t="s">
        <v>390</v>
      </c>
      <c r="G45" s="270">
        <v>58</v>
      </c>
      <c r="H45" s="268" t="s">
        <v>390</v>
      </c>
      <c r="I45" s="270">
        <v>58</v>
      </c>
      <c r="J45" s="271">
        <v>2</v>
      </c>
      <c r="K45" s="268" t="s">
        <v>390</v>
      </c>
      <c r="L45" s="270">
        <v>2</v>
      </c>
      <c r="M45" s="340"/>
      <c r="N45" s="341"/>
      <c r="O45" s="341"/>
      <c r="P45" s="341"/>
      <c r="Q45" s="342"/>
    </row>
    <row r="46" spans="1:95" x14ac:dyDescent="0.15">
      <c r="A46" s="10" t="s">
        <v>107</v>
      </c>
      <c r="B46" s="68">
        <v>904</v>
      </c>
      <c r="C46" s="68">
        <v>833</v>
      </c>
      <c r="D46" s="68">
        <v>71</v>
      </c>
      <c r="E46" s="68">
        <v>0</v>
      </c>
      <c r="F46" s="68">
        <v>0</v>
      </c>
      <c r="G46" s="68">
        <v>169</v>
      </c>
      <c r="H46" s="68">
        <v>690</v>
      </c>
      <c r="I46" s="68">
        <v>859</v>
      </c>
      <c r="J46" s="68">
        <v>16</v>
      </c>
      <c r="K46" s="68">
        <v>4</v>
      </c>
      <c r="L46" s="68">
        <v>20</v>
      </c>
      <c r="M46" s="86"/>
      <c r="N46" s="47"/>
      <c r="O46" s="47"/>
      <c r="P46" s="47"/>
      <c r="Q46" s="87"/>
    </row>
    <row r="47" spans="1:95" x14ac:dyDescent="0.15">
      <c r="A47" s="10" t="s">
        <v>6</v>
      </c>
      <c r="B47" s="68">
        <v>686</v>
      </c>
      <c r="C47" s="68">
        <v>301</v>
      </c>
      <c r="D47" s="68">
        <v>0</v>
      </c>
      <c r="E47" s="68">
        <v>385</v>
      </c>
      <c r="F47" s="68">
        <v>5117</v>
      </c>
      <c r="G47" s="68">
        <v>218</v>
      </c>
      <c r="H47" s="68">
        <v>299</v>
      </c>
      <c r="I47" s="68">
        <v>517</v>
      </c>
      <c r="J47" s="68">
        <v>10</v>
      </c>
      <c r="K47" s="68">
        <v>5</v>
      </c>
      <c r="L47" s="68">
        <v>15</v>
      </c>
      <c r="M47" s="345"/>
      <c r="N47" s="47"/>
      <c r="O47" s="47"/>
      <c r="P47" s="346"/>
      <c r="Q47" s="347"/>
    </row>
    <row r="48" spans="1:95" x14ac:dyDescent="0.15">
      <c r="A48" s="10" t="s">
        <v>145</v>
      </c>
      <c r="B48" s="68">
        <v>588</v>
      </c>
      <c r="C48" s="68">
        <v>560</v>
      </c>
      <c r="D48" s="68">
        <v>0</v>
      </c>
      <c r="E48" s="68">
        <v>28</v>
      </c>
      <c r="F48" s="68">
        <v>0</v>
      </c>
      <c r="G48" s="68">
        <v>58</v>
      </c>
      <c r="H48" s="68">
        <v>70</v>
      </c>
      <c r="I48" s="68">
        <v>128</v>
      </c>
      <c r="J48" s="68">
        <v>15</v>
      </c>
      <c r="K48" s="68">
        <v>2</v>
      </c>
      <c r="L48" s="68">
        <v>17</v>
      </c>
      <c r="M48" s="86"/>
      <c r="N48" s="47"/>
      <c r="O48" s="47"/>
      <c r="P48" s="47"/>
      <c r="Q48" s="87"/>
    </row>
    <row r="49" spans="1:18" x14ac:dyDescent="0.15">
      <c r="A49" s="275" t="s">
        <v>134</v>
      </c>
      <c r="B49" s="255">
        <v>2587</v>
      </c>
      <c r="C49" s="255">
        <v>1160</v>
      </c>
      <c r="D49" s="255">
        <v>1176</v>
      </c>
      <c r="E49" s="255">
        <v>251</v>
      </c>
      <c r="F49" s="255">
        <v>221</v>
      </c>
      <c r="G49" s="255">
        <v>128</v>
      </c>
      <c r="H49" s="255">
        <v>144</v>
      </c>
      <c r="I49" s="255">
        <v>272</v>
      </c>
      <c r="J49" s="255">
        <v>5</v>
      </c>
      <c r="K49" s="255">
        <v>0</v>
      </c>
      <c r="L49" s="255">
        <v>5</v>
      </c>
      <c r="M49" s="259"/>
      <c r="N49" s="100"/>
      <c r="O49" s="100"/>
      <c r="P49" s="100"/>
      <c r="Q49" s="101"/>
    </row>
    <row r="50" spans="1:18" x14ac:dyDescent="0.15">
      <c r="A50" s="10" t="s">
        <v>7</v>
      </c>
      <c r="B50" s="99">
        <v>458</v>
      </c>
      <c r="C50" s="99">
        <v>458</v>
      </c>
      <c r="D50" s="99">
        <v>0</v>
      </c>
      <c r="E50" s="99">
        <v>0</v>
      </c>
      <c r="F50" s="99">
        <v>0</v>
      </c>
      <c r="G50" s="99">
        <v>42</v>
      </c>
      <c r="H50" s="99">
        <v>5</v>
      </c>
      <c r="I50" s="99">
        <v>47</v>
      </c>
      <c r="J50" s="99">
        <v>5</v>
      </c>
      <c r="K50" s="99">
        <v>1</v>
      </c>
      <c r="L50" s="99">
        <v>6</v>
      </c>
      <c r="M50" s="129"/>
      <c r="N50" s="130"/>
      <c r="O50" s="130"/>
      <c r="P50" s="130"/>
      <c r="Q50" s="131"/>
    </row>
    <row r="51" spans="1:18" x14ac:dyDescent="0.15">
      <c r="A51" s="10" t="s">
        <v>8</v>
      </c>
      <c r="B51" s="68">
        <v>868</v>
      </c>
      <c r="C51" s="68">
        <v>822</v>
      </c>
      <c r="D51" s="68">
        <v>46</v>
      </c>
      <c r="E51" s="68">
        <v>0</v>
      </c>
      <c r="F51" s="68">
        <v>271</v>
      </c>
      <c r="G51" s="68">
        <v>117</v>
      </c>
      <c r="H51" s="68">
        <v>55</v>
      </c>
      <c r="I51" s="68">
        <v>172</v>
      </c>
      <c r="J51" s="68">
        <v>4</v>
      </c>
      <c r="K51" s="68">
        <v>2</v>
      </c>
      <c r="L51" s="68">
        <v>6</v>
      </c>
      <c r="M51" s="86"/>
      <c r="N51" s="47"/>
      <c r="O51" s="47"/>
      <c r="P51" s="47"/>
      <c r="Q51" s="87"/>
    </row>
    <row r="52" spans="1:18" x14ac:dyDescent="0.15">
      <c r="A52" s="10" t="s">
        <v>130</v>
      </c>
      <c r="B52" s="68">
        <v>3068</v>
      </c>
      <c r="C52" s="68">
        <v>853</v>
      </c>
      <c r="D52" s="68">
        <v>1954</v>
      </c>
      <c r="E52" s="68">
        <v>261</v>
      </c>
      <c r="F52" s="68">
        <v>1795</v>
      </c>
      <c r="G52" s="68">
        <v>352</v>
      </c>
      <c r="H52" s="68">
        <v>936</v>
      </c>
      <c r="I52" s="68">
        <v>1288</v>
      </c>
      <c r="J52" s="68">
        <v>18</v>
      </c>
      <c r="K52" s="68">
        <v>13</v>
      </c>
      <c r="L52" s="68">
        <v>31</v>
      </c>
      <c r="M52" s="86"/>
      <c r="N52" s="47"/>
      <c r="O52" s="47"/>
      <c r="P52" s="47"/>
      <c r="Q52" s="87"/>
    </row>
    <row r="53" spans="1:18" x14ac:dyDescent="0.15">
      <c r="A53" s="10" t="s">
        <v>131</v>
      </c>
      <c r="B53" s="68">
        <v>2716</v>
      </c>
      <c r="C53" s="68">
        <v>2437</v>
      </c>
      <c r="D53" s="68">
        <v>8</v>
      </c>
      <c r="E53" s="68">
        <v>271</v>
      </c>
      <c r="F53" s="68">
        <v>1217</v>
      </c>
      <c r="G53" s="68">
        <v>262</v>
      </c>
      <c r="H53" s="68">
        <v>113</v>
      </c>
      <c r="I53" s="68">
        <v>375</v>
      </c>
      <c r="J53" s="68">
        <v>20</v>
      </c>
      <c r="K53" s="68">
        <v>0</v>
      </c>
      <c r="L53" s="68">
        <v>20</v>
      </c>
      <c r="M53" s="86"/>
      <c r="N53" s="47"/>
      <c r="O53" s="47"/>
      <c r="P53" s="47"/>
      <c r="Q53" s="87"/>
      <c r="R53" s="47"/>
    </row>
    <row r="54" spans="1:18" x14ac:dyDescent="0.15">
      <c r="A54" s="275" t="s">
        <v>132</v>
      </c>
      <c r="B54" s="255">
        <v>1236</v>
      </c>
      <c r="C54" s="255">
        <v>1125</v>
      </c>
      <c r="D54" s="255">
        <v>0</v>
      </c>
      <c r="E54" s="255">
        <v>111</v>
      </c>
      <c r="F54" s="255">
        <v>1601</v>
      </c>
      <c r="G54" s="255">
        <v>83</v>
      </c>
      <c r="H54" s="255">
        <v>8</v>
      </c>
      <c r="I54" s="255">
        <v>91</v>
      </c>
      <c r="J54" s="255">
        <v>6</v>
      </c>
      <c r="K54" s="255">
        <v>0</v>
      </c>
      <c r="L54" s="255">
        <v>6</v>
      </c>
      <c r="M54" s="259"/>
      <c r="N54" s="100"/>
      <c r="O54" s="100"/>
      <c r="P54" s="100"/>
      <c r="Q54" s="101"/>
    </row>
    <row r="55" spans="1:18" x14ac:dyDescent="0.15">
      <c r="A55" s="10" t="s">
        <v>9</v>
      </c>
      <c r="B55" s="68">
        <v>790</v>
      </c>
      <c r="C55" s="68">
        <v>552</v>
      </c>
      <c r="D55" s="68">
        <v>238</v>
      </c>
      <c r="E55" s="68"/>
      <c r="F55" s="68"/>
      <c r="G55" s="68">
        <v>94</v>
      </c>
      <c r="H55" s="68">
        <v>23</v>
      </c>
      <c r="I55" s="68">
        <v>117</v>
      </c>
      <c r="J55" s="68">
        <v>8</v>
      </c>
      <c r="K55" s="68">
        <v>2</v>
      </c>
      <c r="L55" s="68">
        <v>10</v>
      </c>
      <c r="M55" s="114"/>
      <c r="N55" s="115"/>
      <c r="O55" s="115"/>
      <c r="P55" s="115"/>
      <c r="Q55" s="116"/>
    </row>
    <row r="56" spans="1:18" x14ac:dyDescent="0.15">
      <c r="A56" s="10" t="s">
        <v>10</v>
      </c>
      <c r="B56" s="68">
        <v>1812</v>
      </c>
      <c r="C56" s="68">
        <v>1371</v>
      </c>
      <c r="D56" s="68">
        <v>49</v>
      </c>
      <c r="E56" s="68">
        <v>392</v>
      </c>
      <c r="F56" s="68">
        <v>355</v>
      </c>
      <c r="G56" s="68">
        <v>271</v>
      </c>
      <c r="H56" s="68">
        <v>58</v>
      </c>
      <c r="I56" s="68">
        <v>329</v>
      </c>
      <c r="J56" s="68">
        <v>14</v>
      </c>
      <c r="K56" s="68">
        <v>3</v>
      </c>
      <c r="L56" s="68">
        <v>17</v>
      </c>
      <c r="M56" s="86"/>
      <c r="N56" s="47"/>
      <c r="O56" s="47"/>
      <c r="P56" s="47"/>
      <c r="Q56" s="87"/>
    </row>
    <row r="57" spans="1:18" x14ac:dyDescent="0.15">
      <c r="A57" s="10" t="s">
        <v>11</v>
      </c>
      <c r="B57" s="68">
        <v>2524</v>
      </c>
      <c r="C57" s="68">
        <v>2344</v>
      </c>
      <c r="D57" s="68">
        <v>12</v>
      </c>
      <c r="E57" s="68">
        <v>168</v>
      </c>
      <c r="F57" s="68">
        <v>2</v>
      </c>
      <c r="G57" s="68">
        <v>110</v>
      </c>
      <c r="H57" s="68">
        <v>16</v>
      </c>
      <c r="I57" s="68">
        <v>126</v>
      </c>
      <c r="J57" s="68">
        <v>12</v>
      </c>
      <c r="K57" s="68">
        <v>2</v>
      </c>
      <c r="L57" s="68">
        <v>14</v>
      </c>
      <c r="M57" s="86"/>
      <c r="N57" s="47"/>
      <c r="O57" s="47"/>
      <c r="P57" s="47"/>
      <c r="Q57" s="87"/>
    </row>
    <row r="58" spans="1:18" x14ac:dyDescent="0.15">
      <c r="A58" s="10" t="s">
        <v>12</v>
      </c>
      <c r="B58" s="99">
        <v>758</v>
      </c>
      <c r="C58" s="99">
        <v>576</v>
      </c>
      <c r="D58" s="99">
        <v>95</v>
      </c>
      <c r="E58" s="99">
        <v>87</v>
      </c>
      <c r="F58" s="99">
        <v>11067</v>
      </c>
      <c r="G58" s="99">
        <v>25</v>
      </c>
      <c r="H58" s="68" t="s">
        <v>390</v>
      </c>
      <c r="I58" s="99">
        <v>25</v>
      </c>
      <c r="J58" s="99">
        <v>7</v>
      </c>
      <c r="K58" s="68" t="s">
        <v>390</v>
      </c>
      <c r="L58" s="99">
        <v>7</v>
      </c>
      <c r="M58" s="139"/>
      <c r="N58" s="140"/>
      <c r="O58" s="140"/>
      <c r="P58" s="140"/>
      <c r="Q58" s="141"/>
    </row>
    <row r="59" spans="1:18" x14ac:dyDescent="0.15">
      <c r="A59" s="275" t="s">
        <v>13</v>
      </c>
      <c r="B59" s="255">
        <v>1647</v>
      </c>
      <c r="C59" s="255">
        <v>1367</v>
      </c>
      <c r="D59" s="255">
        <v>280</v>
      </c>
      <c r="E59" s="255">
        <v>0</v>
      </c>
      <c r="F59" s="255">
        <v>5630</v>
      </c>
      <c r="G59" s="255">
        <v>142</v>
      </c>
      <c r="H59" s="255">
        <v>25</v>
      </c>
      <c r="I59" s="255">
        <v>167</v>
      </c>
      <c r="J59" s="255">
        <v>8</v>
      </c>
      <c r="K59" s="255">
        <v>6</v>
      </c>
      <c r="L59" s="255">
        <v>14</v>
      </c>
      <c r="M59" s="161"/>
      <c r="N59" s="162"/>
      <c r="O59" s="162"/>
      <c r="P59" s="162"/>
      <c r="Q59" s="163"/>
    </row>
    <row r="60" spans="1:18" x14ac:dyDescent="0.15">
      <c r="B60" s="3"/>
      <c r="C60" s="3"/>
      <c r="D60" s="3"/>
    </row>
  </sheetData>
  <mergeCells count="35">
    <mergeCell ref="A32:A34"/>
    <mergeCell ref="B32:B34"/>
    <mergeCell ref="F32:F34"/>
    <mergeCell ref="X2:X4"/>
    <mergeCell ref="A2:A4"/>
    <mergeCell ref="J33:J34"/>
    <mergeCell ref="K33:K34"/>
    <mergeCell ref="L33:L34"/>
    <mergeCell ref="B2:J2"/>
    <mergeCell ref="C32:E32"/>
    <mergeCell ref="I33:I34"/>
    <mergeCell ref="R5:T5"/>
    <mergeCell ref="C33:C34"/>
    <mergeCell ref="D33:D34"/>
    <mergeCell ref="E33:E34"/>
    <mergeCell ref="G33:G34"/>
    <mergeCell ref="DJ3:DJ4"/>
    <mergeCell ref="BJ2:BJ4"/>
    <mergeCell ref="CV2:CV4"/>
    <mergeCell ref="BM3:BM4"/>
    <mergeCell ref="CQ3:CQ4"/>
    <mergeCell ref="CZ3:CZ4"/>
    <mergeCell ref="DA3:DA4"/>
    <mergeCell ref="DH3:DH4"/>
    <mergeCell ref="H33:H34"/>
    <mergeCell ref="R1:T1"/>
    <mergeCell ref="G32:I32"/>
    <mergeCell ref="J32:L32"/>
    <mergeCell ref="BE2:BE4"/>
    <mergeCell ref="M32:Q34"/>
    <mergeCell ref="BC2:BC4"/>
    <mergeCell ref="R2:T4"/>
    <mergeCell ref="BD2:BD3"/>
    <mergeCell ref="R10:T10"/>
    <mergeCell ref="R24:T24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56" fitToWidth="2" orientation="portrait" useFirstPageNumber="1" r:id="rId1"/>
  <headerFooter alignWithMargins="0">
    <oddFooter>&amp;C&amp;12&amp;P</oddFooter>
  </headerFooter>
  <colBreaks count="1" manualBreakCount="1">
    <brk id="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59"/>
  <sheetViews>
    <sheetView view="pageBreakPreview" topLeftCell="A17" zoomScale="94" zoomScaleNormal="55" zoomScaleSheetLayoutView="94" workbookViewId="0">
      <selection activeCell="K31" sqref="K31"/>
    </sheetView>
  </sheetViews>
  <sheetFormatPr defaultRowHeight="13.5" x14ac:dyDescent="0.15"/>
  <cols>
    <col min="2" max="3" width="9.125" bestFit="1" customWidth="1"/>
    <col min="4" max="4" width="9.5" bestFit="1" customWidth="1"/>
    <col min="5" max="9" width="9.125" bestFit="1" customWidth="1"/>
    <col min="10" max="11" width="9.5" customWidth="1"/>
  </cols>
  <sheetData>
    <row r="1" spans="1:113" s="5" customFormat="1" ht="18" thickBot="1" x14ac:dyDescent="0.2">
      <c r="A1" s="187" t="s">
        <v>67</v>
      </c>
      <c r="B1" s="20"/>
      <c r="C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1" t="e">
        <f>[1]大学図書館!#REF!</f>
        <v>#REF!</v>
      </c>
      <c r="AZ1" s="22" t="s">
        <v>68</v>
      </c>
      <c r="BA1" s="406" t="e">
        <f>[1]大学図書館!#REF!</f>
        <v>#REF!</v>
      </c>
      <c r="BB1" s="406"/>
      <c r="BC1" s="406"/>
      <c r="BD1" s="406"/>
      <c r="BE1" s="406"/>
      <c r="BF1" s="406"/>
      <c r="BG1" s="406"/>
      <c r="BH1" s="406"/>
      <c r="BI1" s="406"/>
      <c r="BJ1" s="406"/>
      <c r="BK1" s="406"/>
      <c r="BL1" s="407"/>
      <c r="DI1" s="9"/>
    </row>
    <row r="2" spans="1:113" s="5" customFormat="1" ht="13.5" customHeight="1" x14ac:dyDescent="0.15">
      <c r="A2" s="355" t="s">
        <v>0</v>
      </c>
      <c r="B2" s="393" t="s">
        <v>200</v>
      </c>
      <c r="C2" s="394"/>
      <c r="D2" s="394"/>
      <c r="E2" s="394"/>
      <c r="F2" s="394"/>
      <c r="G2" s="394"/>
      <c r="H2" s="60" t="s">
        <v>139</v>
      </c>
      <c r="I2" s="397" t="str">
        <f>蔵書等!R1</f>
        <v>令和4年3月31日現在</v>
      </c>
      <c r="J2" s="397"/>
      <c r="K2" s="19" t="s">
        <v>140</v>
      </c>
      <c r="L2" s="358" t="s">
        <v>201</v>
      </c>
      <c r="M2" s="359"/>
      <c r="N2" s="359"/>
      <c r="O2" s="359"/>
      <c r="P2" s="359"/>
      <c r="Q2" s="359"/>
      <c r="R2" s="60" t="s">
        <v>139</v>
      </c>
      <c r="S2" s="359" t="str">
        <f>蔵書等!P31</f>
        <v>令和3年度</v>
      </c>
      <c r="T2" s="359"/>
      <c r="U2" s="2" t="s">
        <v>140</v>
      </c>
      <c r="V2" s="363" t="s">
        <v>17</v>
      </c>
      <c r="W2" s="365"/>
      <c r="DF2" s="9"/>
    </row>
    <row r="3" spans="1:113" s="5" customFormat="1" ht="13.5" customHeight="1" x14ac:dyDescent="0.15">
      <c r="A3" s="381"/>
      <c r="B3" s="358" t="s">
        <v>199</v>
      </c>
      <c r="C3" s="359"/>
      <c r="D3" s="359"/>
      <c r="E3" s="359"/>
      <c r="F3" s="359"/>
      <c r="G3" s="359"/>
      <c r="H3" s="359"/>
      <c r="I3" s="23"/>
      <c r="J3" s="24" t="s">
        <v>69</v>
      </c>
      <c r="K3" s="11" t="s">
        <v>70</v>
      </c>
      <c r="L3" s="358" t="s">
        <v>202</v>
      </c>
      <c r="M3" s="359"/>
      <c r="N3" s="359"/>
      <c r="O3" s="359"/>
      <c r="P3" s="359"/>
      <c r="Q3" s="359"/>
      <c r="R3" s="359"/>
      <c r="S3" s="3"/>
      <c r="T3" s="11" t="s">
        <v>69</v>
      </c>
      <c r="U3" s="25" t="s">
        <v>70</v>
      </c>
      <c r="V3" s="366"/>
      <c r="W3" s="368"/>
      <c r="DF3" s="9"/>
    </row>
    <row r="4" spans="1:113" s="5" customFormat="1" x14ac:dyDescent="0.15">
      <c r="A4" s="381"/>
      <c r="B4" s="29" t="s">
        <v>18</v>
      </c>
      <c r="C4" s="37" t="s">
        <v>19</v>
      </c>
      <c r="D4" s="6" t="s">
        <v>20</v>
      </c>
      <c r="E4" s="29" t="s">
        <v>71</v>
      </c>
      <c r="F4" s="29" t="s">
        <v>21</v>
      </c>
      <c r="G4" s="13" t="s">
        <v>22</v>
      </c>
      <c r="H4" s="13" t="s">
        <v>23</v>
      </c>
      <c r="I4" s="29" t="s">
        <v>24</v>
      </c>
      <c r="J4" s="38" t="s">
        <v>122</v>
      </c>
      <c r="K4" s="59" t="s">
        <v>137</v>
      </c>
      <c r="L4" s="58" t="s">
        <v>124</v>
      </c>
      <c r="M4" s="37" t="s">
        <v>125</v>
      </c>
      <c r="N4" s="6" t="s">
        <v>126</v>
      </c>
      <c r="O4" s="13" t="s">
        <v>127</v>
      </c>
      <c r="P4" s="29" t="s">
        <v>128</v>
      </c>
      <c r="Q4" s="6" t="s">
        <v>129</v>
      </c>
      <c r="R4" s="13" t="s">
        <v>23</v>
      </c>
      <c r="S4" s="29" t="s">
        <v>24</v>
      </c>
      <c r="T4" s="40" t="s">
        <v>122</v>
      </c>
      <c r="U4" s="39" t="s">
        <v>123</v>
      </c>
      <c r="V4" s="366"/>
      <c r="W4" s="368"/>
      <c r="DF4" s="9"/>
    </row>
    <row r="5" spans="1:113" ht="15" customHeight="1" x14ac:dyDescent="0.15">
      <c r="A5" s="326" t="s">
        <v>3</v>
      </c>
      <c r="B5" s="97">
        <v>1476</v>
      </c>
      <c r="C5" s="97">
        <v>0</v>
      </c>
      <c r="D5" s="97">
        <v>65</v>
      </c>
      <c r="E5" s="97">
        <v>612</v>
      </c>
      <c r="F5" s="97">
        <v>0</v>
      </c>
      <c r="G5" s="97">
        <v>1056</v>
      </c>
      <c r="H5" s="97">
        <v>0</v>
      </c>
      <c r="I5" s="97">
        <v>3209</v>
      </c>
      <c r="J5" s="97">
        <v>24</v>
      </c>
      <c r="K5" s="97">
        <v>0</v>
      </c>
      <c r="L5" s="97">
        <v>5</v>
      </c>
      <c r="M5" s="97">
        <v>0</v>
      </c>
      <c r="N5" s="97">
        <v>0</v>
      </c>
      <c r="O5" s="97">
        <v>0</v>
      </c>
      <c r="P5" s="97">
        <v>0</v>
      </c>
      <c r="Q5" s="97">
        <v>16</v>
      </c>
      <c r="R5" s="97">
        <v>0</v>
      </c>
      <c r="S5" s="97">
        <v>21</v>
      </c>
      <c r="T5" s="97" t="s">
        <v>141</v>
      </c>
      <c r="U5" s="97" t="s">
        <v>141</v>
      </c>
      <c r="V5" s="73"/>
      <c r="W5" s="74"/>
    </row>
    <row r="6" spans="1:113" ht="15" customHeight="1" x14ac:dyDescent="0.15">
      <c r="A6" s="82" t="s">
        <v>108</v>
      </c>
      <c r="B6" s="72">
        <v>0</v>
      </c>
      <c r="C6" s="72">
        <v>0</v>
      </c>
      <c r="D6" s="215">
        <v>36</v>
      </c>
      <c r="E6" s="214">
        <v>147</v>
      </c>
      <c r="F6" s="72">
        <v>0</v>
      </c>
      <c r="G6" s="72">
        <v>0</v>
      </c>
      <c r="H6" s="215">
        <v>0</v>
      </c>
      <c r="I6" s="214">
        <v>183</v>
      </c>
      <c r="J6" s="214">
        <v>242</v>
      </c>
      <c r="K6" s="72">
        <v>1617</v>
      </c>
      <c r="L6" s="72">
        <v>0</v>
      </c>
      <c r="M6" s="214">
        <v>0</v>
      </c>
      <c r="N6" s="214">
        <v>0</v>
      </c>
      <c r="O6" s="214">
        <v>0</v>
      </c>
      <c r="P6" s="72">
        <v>0</v>
      </c>
      <c r="Q6" s="215">
        <v>0</v>
      </c>
      <c r="R6" s="214">
        <v>0</v>
      </c>
      <c r="S6" s="214">
        <v>0</v>
      </c>
      <c r="T6" s="214">
        <v>0</v>
      </c>
      <c r="U6" s="214">
        <v>0</v>
      </c>
      <c r="V6" s="117"/>
      <c r="W6" s="118"/>
    </row>
    <row r="7" spans="1:113" ht="15" customHeight="1" x14ac:dyDescent="0.15">
      <c r="A7" s="82" t="s">
        <v>119</v>
      </c>
      <c r="B7" s="217">
        <v>118</v>
      </c>
      <c r="C7" s="217">
        <v>0</v>
      </c>
      <c r="D7" s="217">
        <v>1</v>
      </c>
      <c r="E7" s="217">
        <v>875</v>
      </c>
      <c r="F7" s="217">
        <v>0</v>
      </c>
      <c r="G7" s="217">
        <v>571</v>
      </c>
      <c r="H7" s="217">
        <v>0</v>
      </c>
      <c r="I7" s="218">
        <v>1565</v>
      </c>
      <c r="J7" s="217">
        <v>0</v>
      </c>
      <c r="K7" s="217">
        <v>0</v>
      </c>
      <c r="L7" s="219">
        <v>0</v>
      </c>
      <c r="M7" s="217">
        <v>0</v>
      </c>
      <c r="N7" s="217">
        <v>1</v>
      </c>
      <c r="O7" s="217">
        <v>0</v>
      </c>
      <c r="P7" s="217">
        <v>0</v>
      </c>
      <c r="Q7" s="217">
        <v>10</v>
      </c>
      <c r="R7" s="217">
        <v>0</v>
      </c>
      <c r="S7" s="218">
        <v>11</v>
      </c>
      <c r="T7" s="217">
        <v>0</v>
      </c>
      <c r="U7" s="217">
        <v>0</v>
      </c>
      <c r="V7" s="216"/>
      <c r="W7" s="89"/>
    </row>
    <row r="8" spans="1:113" ht="15" customHeight="1" x14ac:dyDescent="0.15">
      <c r="A8" s="82" t="s">
        <v>264</v>
      </c>
      <c r="B8" s="72">
        <v>76</v>
      </c>
      <c r="C8" s="72">
        <v>0</v>
      </c>
      <c r="D8" s="72">
        <v>0</v>
      </c>
      <c r="E8" s="72">
        <v>1178</v>
      </c>
      <c r="F8" s="72">
        <v>0</v>
      </c>
      <c r="G8" s="72">
        <v>415</v>
      </c>
      <c r="H8" s="72">
        <v>2</v>
      </c>
      <c r="I8" s="72">
        <v>1671</v>
      </c>
      <c r="J8" s="72">
        <v>8</v>
      </c>
      <c r="K8" s="72">
        <v>105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117"/>
      <c r="W8" s="118"/>
    </row>
    <row r="9" spans="1:113" ht="15" customHeight="1" x14ac:dyDescent="0.15">
      <c r="A9" s="327" t="s">
        <v>254</v>
      </c>
      <c r="B9" s="72">
        <v>31</v>
      </c>
      <c r="C9" s="72">
        <v>0</v>
      </c>
      <c r="D9" s="102">
        <v>80</v>
      </c>
      <c r="E9" s="72">
        <v>524</v>
      </c>
      <c r="F9" s="72">
        <v>0</v>
      </c>
      <c r="G9" s="72">
        <v>68</v>
      </c>
      <c r="H9" s="72">
        <v>9</v>
      </c>
      <c r="I9" s="102">
        <v>712</v>
      </c>
      <c r="J9" s="102">
        <v>114</v>
      </c>
      <c r="K9" s="7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1</v>
      </c>
      <c r="R9" s="102">
        <v>0</v>
      </c>
      <c r="S9" s="102">
        <v>1</v>
      </c>
      <c r="T9" s="102">
        <v>0</v>
      </c>
      <c r="U9" s="102">
        <v>0</v>
      </c>
      <c r="V9" s="103"/>
      <c r="W9" s="104"/>
    </row>
    <row r="10" spans="1:113" ht="15" customHeight="1" x14ac:dyDescent="0.15">
      <c r="A10" s="82" t="s">
        <v>4</v>
      </c>
      <c r="B10" s="97">
        <v>0</v>
      </c>
      <c r="C10" s="97">
        <v>0</v>
      </c>
      <c r="D10" s="72">
        <v>0</v>
      </c>
      <c r="E10" s="97">
        <v>1477</v>
      </c>
      <c r="F10" s="97">
        <v>0</v>
      </c>
      <c r="G10" s="97">
        <v>283</v>
      </c>
      <c r="H10" s="97">
        <v>8</v>
      </c>
      <c r="I10" s="72">
        <v>1768</v>
      </c>
      <c r="J10" s="72">
        <v>0</v>
      </c>
      <c r="K10" s="97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3</v>
      </c>
      <c r="R10" s="72">
        <v>0</v>
      </c>
      <c r="S10" s="72">
        <v>3</v>
      </c>
      <c r="T10" s="72">
        <v>0</v>
      </c>
      <c r="U10" s="72">
        <v>0</v>
      </c>
      <c r="V10" s="117"/>
      <c r="W10" s="118"/>
    </row>
    <row r="11" spans="1:113" ht="15" customHeight="1" x14ac:dyDescent="0.15">
      <c r="A11" s="82" t="s">
        <v>111</v>
      </c>
      <c r="B11" s="72">
        <v>107</v>
      </c>
      <c r="C11" s="72">
        <v>234</v>
      </c>
      <c r="D11" s="72">
        <v>148</v>
      </c>
      <c r="E11" s="72">
        <v>347</v>
      </c>
      <c r="F11" s="72">
        <v>24</v>
      </c>
      <c r="G11" s="72">
        <v>149</v>
      </c>
      <c r="H11" s="72">
        <v>6</v>
      </c>
      <c r="I11" s="72">
        <v>1015</v>
      </c>
      <c r="J11" s="72">
        <v>25</v>
      </c>
      <c r="K11" s="72">
        <v>217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4</v>
      </c>
      <c r="R11" s="72">
        <v>0</v>
      </c>
      <c r="S11" s="72">
        <v>4</v>
      </c>
      <c r="T11" s="72">
        <v>0</v>
      </c>
      <c r="U11" s="72">
        <v>0</v>
      </c>
      <c r="V11" s="117"/>
      <c r="W11" s="118"/>
    </row>
    <row r="12" spans="1:113" ht="15" customHeight="1" x14ac:dyDescent="0.15">
      <c r="A12" s="82" t="s">
        <v>5</v>
      </c>
      <c r="B12" s="72">
        <v>27</v>
      </c>
      <c r="C12" s="72">
        <v>0</v>
      </c>
      <c r="D12" s="72">
        <v>21</v>
      </c>
      <c r="E12" s="72">
        <v>650</v>
      </c>
      <c r="F12" s="72">
        <v>0</v>
      </c>
      <c r="G12" s="72">
        <v>450</v>
      </c>
      <c r="H12" s="72">
        <v>1</v>
      </c>
      <c r="I12" s="72">
        <v>1149</v>
      </c>
      <c r="J12" s="72">
        <v>107</v>
      </c>
      <c r="K12" s="72">
        <v>0</v>
      </c>
      <c r="L12" s="72">
        <v>0</v>
      </c>
      <c r="M12" s="72">
        <v>0</v>
      </c>
      <c r="N12" s="72">
        <v>5</v>
      </c>
      <c r="O12" s="72">
        <v>0</v>
      </c>
      <c r="P12" s="72">
        <v>0</v>
      </c>
      <c r="Q12" s="72">
        <v>8</v>
      </c>
      <c r="R12" s="72">
        <v>0</v>
      </c>
      <c r="S12" s="72">
        <v>13</v>
      </c>
      <c r="T12" s="72">
        <v>0</v>
      </c>
      <c r="U12" s="72">
        <v>0</v>
      </c>
      <c r="V12" s="119"/>
      <c r="W12" s="120"/>
    </row>
    <row r="13" spans="1:113" ht="15" customHeight="1" x14ac:dyDescent="0.15">
      <c r="A13" s="82" t="s">
        <v>136</v>
      </c>
      <c r="B13" s="72">
        <v>0</v>
      </c>
      <c r="C13" s="72">
        <v>0</v>
      </c>
      <c r="D13" s="72">
        <v>0</v>
      </c>
      <c r="E13" s="72" t="s">
        <v>391</v>
      </c>
      <c r="F13" s="72">
        <v>0</v>
      </c>
      <c r="G13" s="72">
        <v>282</v>
      </c>
      <c r="H13" s="72">
        <v>0</v>
      </c>
      <c r="I13" s="72">
        <v>282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18</v>
      </c>
      <c r="R13" s="72">
        <v>0</v>
      </c>
      <c r="S13" s="72">
        <v>18</v>
      </c>
      <c r="T13" s="72">
        <v>0</v>
      </c>
      <c r="U13" s="72">
        <v>0</v>
      </c>
      <c r="V13" s="88"/>
      <c r="W13" s="89"/>
    </row>
    <row r="14" spans="1:113" ht="15" customHeight="1" x14ac:dyDescent="0.15">
      <c r="A14" s="275" t="s">
        <v>144</v>
      </c>
      <c r="B14" s="102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536</v>
      </c>
      <c r="H14" s="102">
        <v>0</v>
      </c>
      <c r="I14" s="102">
        <v>536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8</v>
      </c>
      <c r="R14" s="102">
        <v>0</v>
      </c>
      <c r="S14" s="102">
        <v>8</v>
      </c>
      <c r="T14" s="102">
        <v>0</v>
      </c>
      <c r="U14" s="102">
        <v>0</v>
      </c>
      <c r="V14" s="95"/>
      <c r="W14" s="96"/>
    </row>
    <row r="15" spans="1:113" ht="15" customHeight="1" x14ac:dyDescent="0.15">
      <c r="A15" s="10" t="s">
        <v>155</v>
      </c>
      <c r="B15" s="72">
        <v>0</v>
      </c>
      <c r="C15" s="72">
        <v>0</v>
      </c>
      <c r="D15" s="72">
        <v>0</v>
      </c>
      <c r="E15" s="72" t="s">
        <v>391</v>
      </c>
      <c r="F15" s="72">
        <v>0</v>
      </c>
      <c r="G15" s="72">
        <v>544</v>
      </c>
      <c r="H15" s="72">
        <v>0</v>
      </c>
      <c r="I15" s="72">
        <v>544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9</v>
      </c>
      <c r="R15" s="72">
        <v>0</v>
      </c>
      <c r="S15" s="72">
        <v>9</v>
      </c>
      <c r="T15" s="72">
        <v>0</v>
      </c>
      <c r="U15" s="72">
        <v>0</v>
      </c>
      <c r="V15" s="88"/>
      <c r="W15" s="89"/>
    </row>
    <row r="16" spans="1:113" ht="15" customHeight="1" x14ac:dyDescent="0.15">
      <c r="A16" s="82" t="s">
        <v>107</v>
      </c>
      <c r="B16" s="72">
        <v>452</v>
      </c>
      <c r="C16" s="72">
        <v>0</v>
      </c>
      <c r="D16" s="72">
        <v>114</v>
      </c>
      <c r="E16" s="72">
        <v>952</v>
      </c>
      <c r="F16" s="72">
        <v>0</v>
      </c>
      <c r="G16" s="72">
        <v>428</v>
      </c>
      <c r="H16" s="72">
        <v>16</v>
      </c>
      <c r="I16" s="72">
        <v>1962</v>
      </c>
      <c r="J16" s="72">
        <v>310</v>
      </c>
      <c r="K16" s="72">
        <v>188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117"/>
      <c r="W16" s="118"/>
    </row>
    <row r="17" spans="1:107" ht="15" customHeight="1" x14ac:dyDescent="0.15">
      <c r="A17" s="82" t="s">
        <v>6</v>
      </c>
      <c r="B17" s="72">
        <v>41</v>
      </c>
      <c r="C17" s="72">
        <v>0</v>
      </c>
      <c r="D17" s="72">
        <v>31</v>
      </c>
      <c r="E17" s="72">
        <v>751</v>
      </c>
      <c r="F17" s="72">
        <v>0</v>
      </c>
      <c r="G17" s="72">
        <v>467</v>
      </c>
      <c r="H17" s="72">
        <v>24</v>
      </c>
      <c r="I17" s="72">
        <v>1314</v>
      </c>
      <c r="J17" s="72">
        <v>2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123"/>
      <c r="W17" s="124"/>
    </row>
    <row r="18" spans="1:107" ht="15" customHeight="1" x14ac:dyDescent="0.15">
      <c r="A18" s="82" t="s">
        <v>146</v>
      </c>
      <c r="B18" s="72">
        <v>68</v>
      </c>
      <c r="C18" s="72">
        <v>0</v>
      </c>
      <c r="D18" s="72">
        <v>10</v>
      </c>
      <c r="E18" s="72">
        <v>0</v>
      </c>
      <c r="F18" s="72">
        <v>0</v>
      </c>
      <c r="G18" s="72">
        <v>286</v>
      </c>
      <c r="H18" s="72">
        <v>2</v>
      </c>
      <c r="I18" s="72">
        <v>366</v>
      </c>
      <c r="J18" s="72">
        <v>75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117"/>
      <c r="W18" s="118"/>
    </row>
    <row r="19" spans="1:107" ht="15" customHeight="1" x14ac:dyDescent="0.15">
      <c r="A19" s="327" t="s">
        <v>109</v>
      </c>
      <c r="B19" s="102">
        <v>7</v>
      </c>
      <c r="C19" s="102">
        <v>0</v>
      </c>
      <c r="D19" s="102">
        <v>0</v>
      </c>
      <c r="E19" s="102">
        <v>666</v>
      </c>
      <c r="F19" s="102">
        <v>0</v>
      </c>
      <c r="G19" s="102">
        <v>760</v>
      </c>
      <c r="H19" s="102">
        <v>0</v>
      </c>
      <c r="I19" s="102">
        <v>1433</v>
      </c>
      <c r="J19" s="102">
        <v>9</v>
      </c>
      <c r="K19" s="102">
        <v>0</v>
      </c>
      <c r="L19" s="102">
        <v>1</v>
      </c>
      <c r="M19" s="102">
        <v>0</v>
      </c>
      <c r="N19" s="102">
        <v>0</v>
      </c>
      <c r="O19" s="102">
        <v>0</v>
      </c>
      <c r="P19" s="102">
        <v>0</v>
      </c>
      <c r="Q19" s="102">
        <v>38</v>
      </c>
      <c r="R19" s="102">
        <v>0</v>
      </c>
      <c r="S19" s="102">
        <v>39</v>
      </c>
      <c r="T19" s="102">
        <v>1</v>
      </c>
      <c r="U19" s="102">
        <v>0</v>
      </c>
      <c r="V19" s="103"/>
      <c r="W19" s="104"/>
    </row>
    <row r="20" spans="1:107" ht="15" customHeight="1" x14ac:dyDescent="0.15">
      <c r="A20" s="82" t="s">
        <v>7</v>
      </c>
      <c r="B20" s="135">
        <v>378</v>
      </c>
      <c r="C20" s="135">
        <v>0</v>
      </c>
      <c r="D20" s="135">
        <v>11</v>
      </c>
      <c r="E20" s="135">
        <v>327</v>
      </c>
      <c r="F20" s="135">
        <v>10</v>
      </c>
      <c r="G20" s="135">
        <v>2623</v>
      </c>
      <c r="H20" s="135">
        <v>57</v>
      </c>
      <c r="I20" s="135">
        <v>3406</v>
      </c>
      <c r="J20" s="135">
        <v>411</v>
      </c>
      <c r="K20" s="135">
        <v>0</v>
      </c>
      <c r="L20" s="135">
        <v>0</v>
      </c>
      <c r="M20" s="135">
        <v>0</v>
      </c>
      <c r="N20" s="135">
        <v>0</v>
      </c>
      <c r="O20" s="135">
        <v>0</v>
      </c>
      <c r="P20" s="135">
        <v>0</v>
      </c>
      <c r="Q20" s="135">
        <v>9</v>
      </c>
      <c r="R20" s="135">
        <v>0</v>
      </c>
      <c r="S20" s="135">
        <v>9</v>
      </c>
      <c r="T20" s="135">
        <v>0</v>
      </c>
      <c r="U20" s="135">
        <v>0</v>
      </c>
      <c r="V20" s="129"/>
      <c r="W20" s="131"/>
    </row>
    <row r="21" spans="1:107" ht="15" customHeight="1" x14ac:dyDescent="0.15">
      <c r="A21" s="82" t="s">
        <v>8</v>
      </c>
      <c r="B21" s="72">
        <v>129</v>
      </c>
      <c r="C21" s="72">
        <v>0</v>
      </c>
      <c r="D21" s="72">
        <v>111</v>
      </c>
      <c r="E21" s="72">
        <v>630</v>
      </c>
      <c r="F21" s="72">
        <v>296</v>
      </c>
      <c r="G21" s="72">
        <v>666</v>
      </c>
      <c r="H21" s="72">
        <v>11</v>
      </c>
      <c r="I21" s="72">
        <v>1843</v>
      </c>
      <c r="J21" s="72">
        <v>201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27</v>
      </c>
      <c r="R21" s="72">
        <v>0</v>
      </c>
      <c r="S21" s="72">
        <v>27</v>
      </c>
      <c r="T21" s="72">
        <v>0</v>
      </c>
      <c r="U21" s="72">
        <v>0</v>
      </c>
      <c r="V21" s="117"/>
      <c r="W21" s="118"/>
    </row>
    <row r="22" spans="1:107" ht="15" customHeight="1" x14ac:dyDescent="0.15">
      <c r="A22" s="10" t="s">
        <v>130</v>
      </c>
      <c r="B22" s="72">
        <v>69</v>
      </c>
      <c r="C22" s="72">
        <v>0</v>
      </c>
      <c r="D22" s="72">
        <v>116</v>
      </c>
      <c r="E22" s="72">
        <v>2896</v>
      </c>
      <c r="F22" s="72">
        <v>1</v>
      </c>
      <c r="G22" s="72">
        <v>1306</v>
      </c>
      <c r="H22" s="72">
        <v>1748</v>
      </c>
      <c r="I22" s="72">
        <v>6136</v>
      </c>
      <c r="J22" s="72">
        <v>998</v>
      </c>
      <c r="K22" s="72">
        <v>750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12</v>
      </c>
      <c r="R22" s="72">
        <v>0</v>
      </c>
      <c r="S22" s="72">
        <v>12</v>
      </c>
      <c r="T22" s="72">
        <v>0</v>
      </c>
      <c r="U22" s="72">
        <v>0</v>
      </c>
      <c r="V22" s="117"/>
      <c r="W22" s="118"/>
    </row>
    <row r="23" spans="1:107" ht="15" customHeight="1" x14ac:dyDescent="0.15">
      <c r="A23" s="10" t="s">
        <v>131</v>
      </c>
      <c r="B23" s="72">
        <v>291</v>
      </c>
      <c r="C23" s="72">
        <v>0</v>
      </c>
      <c r="D23" s="72">
        <v>6</v>
      </c>
      <c r="E23" s="72">
        <v>302</v>
      </c>
      <c r="F23" s="72">
        <v>0</v>
      </c>
      <c r="G23" s="72">
        <v>1834</v>
      </c>
      <c r="H23" s="72">
        <v>312</v>
      </c>
      <c r="I23" s="72">
        <v>2745</v>
      </c>
      <c r="J23" s="72">
        <v>37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95</v>
      </c>
      <c r="R23" s="72">
        <v>4</v>
      </c>
      <c r="S23" s="72">
        <v>99</v>
      </c>
      <c r="T23" s="72">
        <v>2</v>
      </c>
      <c r="U23" s="72">
        <v>0</v>
      </c>
      <c r="V23" s="117"/>
      <c r="W23" s="118"/>
    </row>
    <row r="24" spans="1:107" ht="15" customHeight="1" x14ac:dyDescent="0.15">
      <c r="A24" s="275" t="s">
        <v>132</v>
      </c>
      <c r="B24" s="102">
        <v>201</v>
      </c>
      <c r="C24" s="102">
        <v>0</v>
      </c>
      <c r="D24" s="102">
        <v>0</v>
      </c>
      <c r="E24" s="102">
        <v>745</v>
      </c>
      <c r="F24" s="102">
        <v>0</v>
      </c>
      <c r="G24" s="102">
        <v>1135</v>
      </c>
      <c r="H24" s="102">
        <v>0</v>
      </c>
      <c r="I24" s="102">
        <v>2081</v>
      </c>
      <c r="J24" s="102">
        <v>81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60</v>
      </c>
      <c r="R24" s="102">
        <v>0</v>
      </c>
      <c r="S24" s="102">
        <v>60</v>
      </c>
      <c r="T24" s="102">
        <v>0</v>
      </c>
      <c r="U24" s="102">
        <v>0</v>
      </c>
      <c r="V24" s="103"/>
      <c r="W24" s="104"/>
    </row>
    <row r="25" spans="1:107" ht="15" customHeight="1" x14ac:dyDescent="0.15">
      <c r="A25" s="10" t="s">
        <v>9</v>
      </c>
      <c r="B25" s="72">
        <v>570</v>
      </c>
      <c r="C25" s="72">
        <v>0</v>
      </c>
      <c r="D25" s="72">
        <v>93</v>
      </c>
      <c r="E25" s="72">
        <v>1338</v>
      </c>
      <c r="F25" s="72">
        <v>0</v>
      </c>
      <c r="G25" s="72">
        <v>1214</v>
      </c>
      <c r="H25" s="132">
        <v>0</v>
      </c>
      <c r="I25" s="72">
        <v>3215</v>
      </c>
      <c r="J25" s="72">
        <v>1</v>
      </c>
      <c r="K25" s="72">
        <v>0</v>
      </c>
      <c r="L25" s="72">
        <v>4</v>
      </c>
      <c r="M25" s="72">
        <v>0</v>
      </c>
      <c r="N25" s="72">
        <v>0</v>
      </c>
      <c r="O25" s="72">
        <v>0</v>
      </c>
      <c r="P25" s="72">
        <v>0</v>
      </c>
      <c r="Q25" s="72">
        <v>30</v>
      </c>
      <c r="R25" s="72">
        <v>0</v>
      </c>
      <c r="S25" s="72">
        <v>34</v>
      </c>
      <c r="T25" s="72">
        <v>1</v>
      </c>
      <c r="U25" s="72">
        <v>0</v>
      </c>
      <c r="V25" s="117"/>
      <c r="W25" s="118"/>
    </row>
    <row r="26" spans="1:107" ht="15" customHeight="1" x14ac:dyDescent="0.15">
      <c r="A26" s="10" t="s">
        <v>10</v>
      </c>
      <c r="B26" s="72">
        <v>0</v>
      </c>
      <c r="C26" s="72">
        <v>0</v>
      </c>
      <c r="D26" s="72">
        <v>0</v>
      </c>
      <c r="E26" s="72">
        <v>164</v>
      </c>
      <c r="F26" s="72">
        <v>0</v>
      </c>
      <c r="G26" s="72">
        <v>14</v>
      </c>
      <c r="H26" s="72">
        <v>0</v>
      </c>
      <c r="I26" s="72">
        <v>178</v>
      </c>
      <c r="J26" s="72">
        <v>1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1</v>
      </c>
      <c r="U26" s="72">
        <v>0</v>
      </c>
      <c r="V26" s="408" t="s">
        <v>379</v>
      </c>
      <c r="W26" s="409"/>
    </row>
    <row r="27" spans="1:107" ht="15" customHeight="1" x14ac:dyDescent="0.15">
      <c r="A27" s="10" t="s">
        <v>11</v>
      </c>
      <c r="B27" s="72">
        <v>305</v>
      </c>
      <c r="C27" s="72">
        <v>0</v>
      </c>
      <c r="D27" s="72">
        <v>0</v>
      </c>
      <c r="E27" s="72">
        <v>854</v>
      </c>
      <c r="F27" s="72">
        <v>0</v>
      </c>
      <c r="G27" s="72">
        <v>1396</v>
      </c>
      <c r="H27" s="72">
        <v>0</v>
      </c>
      <c r="I27" s="72">
        <v>2555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4</v>
      </c>
      <c r="R27" s="72">
        <v>0</v>
      </c>
      <c r="S27" s="72">
        <v>4</v>
      </c>
      <c r="T27" s="72">
        <v>0</v>
      </c>
      <c r="U27" s="72">
        <v>0</v>
      </c>
      <c r="V27" s="117"/>
      <c r="W27" s="118"/>
    </row>
    <row r="28" spans="1:107" ht="15" customHeight="1" x14ac:dyDescent="0.15">
      <c r="A28" s="10" t="s">
        <v>12</v>
      </c>
      <c r="B28" s="132">
        <v>486</v>
      </c>
      <c r="C28" s="132" t="s">
        <v>391</v>
      </c>
      <c r="D28" s="132" t="s">
        <v>391</v>
      </c>
      <c r="E28" s="132">
        <v>1097</v>
      </c>
      <c r="F28" s="132">
        <v>7</v>
      </c>
      <c r="G28" s="132">
        <v>608</v>
      </c>
      <c r="H28" s="132" t="s">
        <v>391</v>
      </c>
      <c r="I28" s="132">
        <v>2198</v>
      </c>
      <c r="J28" s="132">
        <v>66</v>
      </c>
      <c r="K28" s="132" t="s">
        <v>391</v>
      </c>
      <c r="L28" s="132">
        <v>12</v>
      </c>
      <c r="M28" s="132">
        <v>0</v>
      </c>
      <c r="N28" s="132">
        <v>0</v>
      </c>
      <c r="O28" s="132">
        <v>0</v>
      </c>
      <c r="P28" s="132">
        <v>0</v>
      </c>
      <c r="Q28" s="132">
        <v>11</v>
      </c>
      <c r="R28" s="132">
        <v>0</v>
      </c>
      <c r="S28" s="132">
        <v>23</v>
      </c>
      <c r="T28" s="132">
        <v>0</v>
      </c>
      <c r="U28" s="132">
        <v>0</v>
      </c>
      <c r="V28" s="133"/>
      <c r="W28" s="134"/>
    </row>
    <row r="29" spans="1:107" ht="15" customHeight="1" x14ac:dyDescent="0.15">
      <c r="A29" s="275" t="s">
        <v>13</v>
      </c>
      <c r="B29" s="102">
        <v>12</v>
      </c>
      <c r="C29" s="102">
        <v>0</v>
      </c>
      <c r="D29" s="102">
        <v>15</v>
      </c>
      <c r="E29" s="102">
        <v>74</v>
      </c>
      <c r="F29" s="102">
        <v>21</v>
      </c>
      <c r="G29" s="102">
        <v>114</v>
      </c>
      <c r="H29" s="102">
        <v>19</v>
      </c>
      <c r="I29" s="102">
        <v>255</v>
      </c>
      <c r="J29" s="102">
        <v>113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3"/>
      <c r="W29" s="104"/>
    </row>
    <row r="30" spans="1:107" ht="9" customHeight="1" x14ac:dyDescent="0.15"/>
    <row r="31" spans="1:107" s="5" customFormat="1" ht="15" customHeight="1" x14ac:dyDescent="0.15">
      <c r="A31" s="187" t="s">
        <v>85</v>
      </c>
      <c r="B31" s="31"/>
      <c r="K31" s="30" t="str">
        <f>蔵書等!P31</f>
        <v>令和3年度</v>
      </c>
      <c r="DC31" s="9"/>
    </row>
    <row r="32" spans="1:107" s="5" customFormat="1" ht="15" customHeight="1" x14ac:dyDescent="0.15">
      <c r="A32" s="355" t="s">
        <v>0</v>
      </c>
      <c r="B32" s="390" t="s">
        <v>86</v>
      </c>
      <c r="C32" s="390" t="s">
        <v>87</v>
      </c>
      <c r="D32" s="390" t="s">
        <v>25</v>
      </c>
      <c r="E32" s="358" t="s">
        <v>26</v>
      </c>
      <c r="F32" s="359"/>
      <c r="G32" s="359"/>
      <c r="H32" s="3"/>
      <c r="I32" s="395" t="s">
        <v>88</v>
      </c>
      <c r="J32" s="363" t="s">
        <v>147</v>
      </c>
      <c r="K32" s="365"/>
      <c r="O32" s="57"/>
      <c r="P32" s="57"/>
      <c r="Q32" s="57"/>
      <c r="R32" s="57"/>
      <c r="S32" s="57"/>
      <c r="T32" s="57"/>
      <c r="DC32" s="9"/>
    </row>
    <row r="33" spans="1:107" s="5" customFormat="1" ht="15" customHeight="1" x14ac:dyDescent="0.15">
      <c r="A33" s="381"/>
      <c r="B33" s="391"/>
      <c r="C33" s="391"/>
      <c r="D33" s="391"/>
      <c r="E33" s="355" t="s">
        <v>27</v>
      </c>
      <c r="F33" s="355" t="s">
        <v>89</v>
      </c>
      <c r="G33" s="355" t="s">
        <v>23</v>
      </c>
      <c r="H33" s="381" t="s">
        <v>28</v>
      </c>
      <c r="I33" s="396"/>
      <c r="J33" s="366"/>
      <c r="K33" s="368"/>
      <c r="O33" s="57"/>
      <c r="P33" s="57"/>
      <c r="Q33" s="57"/>
      <c r="R33" s="57"/>
      <c r="S33" s="57"/>
      <c r="T33" s="57"/>
      <c r="DC33" s="9"/>
    </row>
    <row r="34" spans="1:107" s="5" customFormat="1" ht="15" customHeight="1" x14ac:dyDescent="0.15">
      <c r="A34" s="381"/>
      <c r="B34" s="392"/>
      <c r="C34" s="391"/>
      <c r="D34" s="391"/>
      <c r="E34" s="381"/>
      <c r="F34" s="381"/>
      <c r="G34" s="381"/>
      <c r="H34" s="381"/>
      <c r="I34" s="396"/>
      <c r="J34" s="369"/>
      <c r="K34" s="370"/>
      <c r="O34" s="57"/>
      <c r="P34" s="57"/>
      <c r="Q34" s="57"/>
      <c r="R34" s="57"/>
      <c r="S34" s="57"/>
      <c r="T34" s="57"/>
      <c r="DC34" s="9"/>
    </row>
    <row r="35" spans="1:107" ht="15" customHeight="1" x14ac:dyDescent="0.15">
      <c r="A35" s="326" t="s">
        <v>3</v>
      </c>
      <c r="B35" s="98">
        <v>1224</v>
      </c>
      <c r="C35" s="98">
        <v>210</v>
      </c>
      <c r="D35" s="98">
        <v>6543</v>
      </c>
      <c r="E35" s="98">
        <v>332</v>
      </c>
      <c r="F35" s="98">
        <v>1471</v>
      </c>
      <c r="G35" s="98">
        <v>23</v>
      </c>
      <c r="H35" s="98">
        <v>1826</v>
      </c>
      <c r="I35" s="98">
        <v>5504</v>
      </c>
      <c r="J35" s="398" t="s">
        <v>344</v>
      </c>
      <c r="K35" s="399"/>
      <c r="L35" s="53"/>
      <c r="M35" s="5"/>
    </row>
    <row r="36" spans="1:107" ht="15" customHeight="1" x14ac:dyDescent="0.15">
      <c r="A36" s="82" t="s">
        <v>108</v>
      </c>
      <c r="B36" s="75">
        <v>660</v>
      </c>
      <c r="C36" s="75">
        <v>170</v>
      </c>
      <c r="D36" s="75">
        <v>2565</v>
      </c>
      <c r="E36" s="75">
        <v>61</v>
      </c>
      <c r="F36" s="75">
        <v>173</v>
      </c>
      <c r="G36" s="75">
        <v>0</v>
      </c>
      <c r="H36" s="75">
        <v>234</v>
      </c>
      <c r="I36" s="75">
        <v>451</v>
      </c>
      <c r="J36" s="164"/>
      <c r="K36" s="153"/>
      <c r="L36" s="53"/>
      <c r="M36" s="54"/>
    </row>
    <row r="37" spans="1:107" ht="15.75" customHeight="1" x14ac:dyDescent="0.15">
      <c r="A37" s="82" t="s">
        <v>119</v>
      </c>
      <c r="B37" s="75">
        <v>812</v>
      </c>
      <c r="C37" s="75">
        <v>220</v>
      </c>
      <c r="D37" s="72">
        <v>12437</v>
      </c>
      <c r="E37" s="75">
        <v>138</v>
      </c>
      <c r="F37" s="75">
        <v>676</v>
      </c>
      <c r="G37" s="72">
        <v>18</v>
      </c>
      <c r="H37" s="75">
        <v>832</v>
      </c>
      <c r="I37" s="75">
        <v>1829</v>
      </c>
      <c r="J37" s="333"/>
      <c r="K37" s="334"/>
      <c r="L37" s="53"/>
      <c r="M37" s="5"/>
    </row>
    <row r="38" spans="1:107" ht="15" customHeight="1" x14ac:dyDescent="0.15">
      <c r="A38" s="82" t="s">
        <v>264</v>
      </c>
      <c r="B38" s="75">
        <v>1411</v>
      </c>
      <c r="C38" s="75">
        <v>276</v>
      </c>
      <c r="D38" s="75">
        <v>23340</v>
      </c>
      <c r="E38" s="75">
        <v>314</v>
      </c>
      <c r="F38" s="75">
        <v>5183</v>
      </c>
      <c r="G38" s="75">
        <v>37</v>
      </c>
      <c r="H38" s="75">
        <v>5534</v>
      </c>
      <c r="I38" s="75">
        <v>13847</v>
      </c>
      <c r="J38" s="221"/>
      <c r="K38" s="120"/>
      <c r="L38" s="54"/>
      <c r="M38" s="54"/>
    </row>
    <row r="39" spans="1:107" ht="15" customHeight="1" x14ac:dyDescent="0.15">
      <c r="A39" s="327" t="s">
        <v>254</v>
      </c>
      <c r="B39" s="105">
        <v>178</v>
      </c>
      <c r="C39" s="105">
        <v>239</v>
      </c>
      <c r="D39" s="105">
        <v>3298</v>
      </c>
      <c r="E39" s="105">
        <v>218</v>
      </c>
      <c r="F39" s="105">
        <v>868</v>
      </c>
      <c r="G39" s="105">
        <v>18</v>
      </c>
      <c r="H39" s="105">
        <v>1104</v>
      </c>
      <c r="I39" s="105">
        <v>1104</v>
      </c>
      <c r="J39" s="252"/>
      <c r="K39" s="107"/>
      <c r="L39" s="54"/>
      <c r="M39" s="54"/>
    </row>
    <row r="40" spans="1:107" ht="25.5" customHeight="1" x14ac:dyDescent="0.15">
      <c r="A40" s="82" t="s">
        <v>4</v>
      </c>
      <c r="B40" s="75">
        <v>459</v>
      </c>
      <c r="C40" s="75">
        <v>229</v>
      </c>
      <c r="D40" s="75">
        <v>27608</v>
      </c>
      <c r="E40" s="75">
        <v>399</v>
      </c>
      <c r="F40" s="75">
        <v>3226</v>
      </c>
      <c r="G40" s="75">
        <v>179</v>
      </c>
      <c r="H40" s="75">
        <v>3804</v>
      </c>
      <c r="I40" s="75">
        <v>7415</v>
      </c>
      <c r="J40" s="404" t="s">
        <v>351</v>
      </c>
      <c r="K40" s="405"/>
      <c r="L40" s="54"/>
      <c r="M40" s="54"/>
    </row>
    <row r="41" spans="1:107" ht="15" customHeight="1" x14ac:dyDescent="0.15">
      <c r="A41" s="82" t="s">
        <v>133</v>
      </c>
      <c r="B41" s="75">
        <v>1230</v>
      </c>
      <c r="C41" s="75">
        <v>234</v>
      </c>
      <c r="D41" s="75">
        <v>15290</v>
      </c>
      <c r="E41" s="75">
        <v>337</v>
      </c>
      <c r="F41" s="75">
        <v>6207</v>
      </c>
      <c r="G41" s="75">
        <v>68</v>
      </c>
      <c r="H41" s="75">
        <v>6612</v>
      </c>
      <c r="I41" s="75">
        <v>14431</v>
      </c>
      <c r="J41" s="119"/>
      <c r="K41" s="120"/>
      <c r="L41" s="5"/>
      <c r="M41" s="5"/>
    </row>
    <row r="42" spans="1:107" ht="15" customHeight="1" x14ac:dyDescent="0.15">
      <c r="A42" s="82" t="s">
        <v>5</v>
      </c>
      <c r="B42" s="75">
        <v>1220</v>
      </c>
      <c r="C42" s="75">
        <v>230</v>
      </c>
      <c r="D42" s="75">
        <v>34807</v>
      </c>
      <c r="E42" s="75">
        <v>253</v>
      </c>
      <c r="F42" s="75">
        <v>3049</v>
      </c>
      <c r="G42" s="75">
        <v>0</v>
      </c>
      <c r="H42" s="75">
        <v>3302</v>
      </c>
      <c r="I42" s="75">
        <v>6201</v>
      </c>
      <c r="J42" s="119"/>
      <c r="K42" s="120"/>
      <c r="L42" s="5"/>
      <c r="M42" s="5"/>
    </row>
    <row r="43" spans="1:107" ht="22.5" customHeight="1" x14ac:dyDescent="0.15">
      <c r="A43" s="82" t="s">
        <v>135</v>
      </c>
      <c r="B43" s="75">
        <v>684</v>
      </c>
      <c r="C43" s="75">
        <v>216</v>
      </c>
      <c r="D43" s="72" t="s">
        <v>391</v>
      </c>
      <c r="E43" s="75">
        <v>293</v>
      </c>
      <c r="F43" s="75">
        <v>246</v>
      </c>
      <c r="G43" s="72">
        <v>5</v>
      </c>
      <c r="H43" s="75">
        <v>544</v>
      </c>
      <c r="I43" s="72" t="s">
        <v>391</v>
      </c>
      <c r="J43" s="333"/>
      <c r="K43" s="334"/>
      <c r="L43" s="5"/>
      <c r="M43" s="5"/>
    </row>
    <row r="44" spans="1:107" ht="28.9" customHeight="1" x14ac:dyDescent="0.15">
      <c r="A44" s="82" t="s">
        <v>144</v>
      </c>
      <c r="B44" s="105">
        <v>385</v>
      </c>
      <c r="C44" s="105">
        <v>227</v>
      </c>
      <c r="D44" s="102">
        <v>1411</v>
      </c>
      <c r="E44" s="105">
        <v>744</v>
      </c>
      <c r="F44" s="105">
        <v>255</v>
      </c>
      <c r="G44" s="105">
        <v>0</v>
      </c>
      <c r="H44" s="105">
        <v>999</v>
      </c>
      <c r="I44" s="102" t="s">
        <v>391</v>
      </c>
      <c r="J44" s="338"/>
      <c r="K44" s="339"/>
      <c r="L44" s="5"/>
      <c r="M44" s="5"/>
    </row>
    <row r="45" spans="1:107" ht="28.9" customHeight="1" x14ac:dyDescent="0.15">
      <c r="A45" s="326" t="s">
        <v>155</v>
      </c>
      <c r="B45" s="75">
        <v>319</v>
      </c>
      <c r="C45" s="75">
        <v>209</v>
      </c>
      <c r="D45" s="72" t="s">
        <v>391</v>
      </c>
      <c r="E45" s="75">
        <v>175</v>
      </c>
      <c r="F45" s="75">
        <v>22</v>
      </c>
      <c r="G45" s="75">
        <v>0</v>
      </c>
      <c r="H45" s="75">
        <v>197</v>
      </c>
      <c r="I45" s="72" t="s">
        <v>391</v>
      </c>
      <c r="J45" s="343"/>
      <c r="K45" s="344"/>
      <c r="L45" s="5"/>
      <c r="M45" s="5"/>
    </row>
    <row r="46" spans="1:107" ht="15" customHeight="1" x14ac:dyDescent="0.15">
      <c r="A46" s="82" t="s">
        <v>107</v>
      </c>
      <c r="B46" s="75">
        <v>3631</v>
      </c>
      <c r="C46" s="75">
        <v>257</v>
      </c>
      <c r="D46" s="75">
        <v>29360</v>
      </c>
      <c r="E46" s="75">
        <v>944</v>
      </c>
      <c r="F46" s="75">
        <v>3743</v>
      </c>
      <c r="G46" s="75">
        <v>68</v>
      </c>
      <c r="H46" s="75">
        <v>4755</v>
      </c>
      <c r="I46" s="75">
        <v>10601</v>
      </c>
      <c r="J46" s="119"/>
      <c r="K46" s="120"/>
      <c r="L46" s="5"/>
      <c r="M46" s="5"/>
    </row>
    <row r="47" spans="1:107" ht="15" customHeight="1" x14ac:dyDescent="0.15">
      <c r="A47" s="82" t="s">
        <v>6</v>
      </c>
      <c r="B47" s="75">
        <v>5034</v>
      </c>
      <c r="C47" s="75">
        <v>239</v>
      </c>
      <c r="D47" s="75">
        <v>26766</v>
      </c>
      <c r="E47" s="75">
        <v>1721</v>
      </c>
      <c r="F47" s="75">
        <v>5774</v>
      </c>
      <c r="G47" s="75">
        <v>41</v>
      </c>
      <c r="H47" s="75">
        <v>7536</v>
      </c>
      <c r="I47" s="75">
        <v>14231</v>
      </c>
      <c r="J47" s="119"/>
      <c r="K47" s="120"/>
      <c r="L47" s="5"/>
      <c r="M47" s="5"/>
    </row>
    <row r="48" spans="1:107" ht="15" customHeight="1" x14ac:dyDescent="0.15">
      <c r="A48" s="82" t="s">
        <v>145</v>
      </c>
      <c r="B48" s="75">
        <v>2525</v>
      </c>
      <c r="C48" s="75">
        <v>230</v>
      </c>
      <c r="D48" s="75">
        <v>29355</v>
      </c>
      <c r="E48" s="75">
        <v>1128</v>
      </c>
      <c r="F48" s="75">
        <v>6667</v>
      </c>
      <c r="G48" s="75">
        <v>33</v>
      </c>
      <c r="H48" s="75">
        <v>7828</v>
      </c>
      <c r="I48" s="75">
        <v>17368</v>
      </c>
      <c r="J48" s="119"/>
      <c r="K48" s="120"/>
      <c r="L48" s="5"/>
      <c r="M48" s="5"/>
    </row>
    <row r="49" spans="1:13" ht="15" customHeight="1" x14ac:dyDescent="0.15">
      <c r="A49" s="327" t="s">
        <v>134</v>
      </c>
      <c r="B49" s="105">
        <v>1977</v>
      </c>
      <c r="C49" s="105">
        <v>234</v>
      </c>
      <c r="D49" s="105">
        <v>49711</v>
      </c>
      <c r="E49" s="105">
        <v>549</v>
      </c>
      <c r="F49" s="105">
        <v>7843</v>
      </c>
      <c r="G49" s="105">
        <v>128</v>
      </c>
      <c r="H49" s="105">
        <v>8520</v>
      </c>
      <c r="I49" s="105">
        <v>17738</v>
      </c>
      <c r="J49" s="106"/>
      <c r="K49" s="107"/>
      <c r="L49" s="5"/>
      <c r="M49" s="5"/>
    </row>
    <row r="50" spans="1:13" ht="15" customHeight="1" x14ac:dyDescent="0.15">
      <c r="A50" s="82" t="s">
        <v>7</v>
      </c>
      <c r="B50" s="135">
        <v>1773</v>
      </c>
      <c r="C50" s="135">
        <v>239</v>
      </c>
      <c r="D50" s="135">
        <v>12429</v>
      </c>
      <c r="E50" s="135">
        <v>99</v>
      </c>
      <c r="F50" s="135">
        <v>797</v>
      </c>
      <c r="G50" s="135">
        <v>10</v>
      </c>
      <c r="H50" s="135">
        <v>906</v>
      </c>
      <c r="I50" s="135">
        <v>1603</v>
      </c>
      <c r="J50" s="226"/>
      <c r="K50" s="227"/>
      <c r="L50" s="5"/>
      <c r="M50" s="5"/>
    </row>
    <row r="51" spans="1:13" ht="21" customHeight="1" x14ac:dyDescent="0.15">
      <c r="A51" s="82" t="s">
        <v>8</v>
      </c>
      <c r="B51" s="75" t="s">
        <v>141</v>
      </c>
      <c r="C51" s="75">
        <v>237</v>
      </c>
      <c r="D51" s="75">
        <v>13152</v>
      </c>
      <c r="E51" s="75">
        <v>284</v>
      </c>
      <c r="F51" s="75">
        <v>2268</v>
      </c>
      <c r="G51" s="75">
        <v>0</v>
      </c>
      <c r="H51" s="75">
        <v>2552</v>
      </c>
      <c r="I51" s="75">
        <v>5588</v>
      </c>
      <c r="J51" s="400" t="s">
        <v>369</v>
      </c>
      <c r="K51" s="401"/>
      <c r="L51" s="64"/>
      <c r="M51" s="64"/>
    </row>
    <row r="52" spans="1:13" ht="15" customHeight="1" x14ac:dyDescent="0.15">
      <c r="A52" s="10" t="s">
        <v>130</v>
      </c>
      <c r="B52" s="75">
        <v>4671</v>
      </c>
      <c r="C52" s="75">
        <v>332</v>
      </c>
      <c r="D52" s="75">
        <v>95239</v>
      </c>
      <c r="E52" s="75">
        <v>745</v>
      </c>
      <c r="F52" s="75">
        <v>9744</v>
      </c>
      <c r="G52" s="75">
        <v>442</v>
      </c>
      <c r="H52" s="75">
        <v>10931</v>
      </c>
      <c r="I52" s="75">
        <v>24323</v>
      </c>
      <c r="J52" s="119"/>
      <c r="K52" s="120"/>
      <c r="L52" s="5"/>
      <c r="M52" s="5"/>
    </row>
    <row r="53" spans="1:13" ht="15" customHeight="1" x14ac:dyDescent="0.15">
      <c r="A53" s="10" t="s">
        <v>131</v>
      </c>
      <c r="B53" s="75">
        <v>3353</v>
      </c>
      <c r="C53" s="75">
        <v>223</v>
      </c>
      <c r="D53" s="75">
        <v>21773</v>
      </c>
      <c r="E53" s="75">
        <v>860</v>
      </c>
      <c r="F53" s="75">
        <v>2024</v>
      </c>
      <c r="G53" s="75">
        <v>82</v>
      </c>
      <c r="H53" s="75">
        <v>2966</v>
      </c>
      <c r="I53" s="75">
        <v>6570</v>
      </c>
      <c r="J53" s="119"/>
      <c r="K53" s="120"/>
      <c r="L53" s="5"/>
      <c r="M53" s="5"/>
    </row>
    <row r="54" spans="1:13" ht="15" customHeight="1" x14ac:dyDescent="0.15">
      <c r="A54" s="275" t="s">
        <v>132</v>
      </c>
      <c r="B54" s="105">
        <v>2935</v>
      </c>
      <c r="C54" s="105">
        <v>228</v>
      </c>
      <c r="D54" s="105">
        <v>14668</v>
      </c>
      <c r="E54" s="105">
        <v>666</v>
      </c>
      <c r="F54" s="105">
        <v>2288</v>
      </c>
      <c r="G54" s="105">
        <v>35</v>
      </c>
      <c r="H54" s="105">
        <v>2989</v>
      </c>
      <c r="I54" s="105">
        <v>6137</v>
      </c>
      <c r="J54" s="106"/>
      <c r="K54" s="107"/>
      <c r="L54" s="5"/>
      <c r="M54" s="5"/>
    </row>
    <row r="55" spans="1:13" ht="15" customHeight="1" x14ac:dyDescent="0.15">
      <c r="A55" s="10" t="s">
        <v>9</v>
      </c>
      <c r="B55" s="75">
        <v>1224</v>
      </c>
      <c r="C55" s="75">
        <v>268</v>
      </c>
      <c r="D55" s="75">
        <v>19297</v>
      </c>
      <c r="E55" s="75">
        <v>173</v>
      </c>
      <c r="F55" s="75">
        <v>1361</v>
      </c>
      <c r="G55" s="75">
        <v>48</v>
      </c>
      <c r="H55" s="75">
        <v>1582</v>
      </c>
      <c r="I55" s="75">
        <v>3022</v>
      </c>
      <c r="J55" s="119"/>
      <c r="K55" s="120"/>
      <c r="L55" s="5"/>
      <c r="M55" s="5"/>
    </row>
    <row r="56" spans="1:13" ht="14.25" customHeight="1" x14ac:dyDescent="0.15">
      <c r="A56" s="10" t="s">
        <v>10</v>
      </c>
      <c r="B56" s="75">
        <v>3530</v>
      </c>
      <c r="C56" s="75">
        <v>254</v>
      </c>
      <c r="D56" s="75">
        <v>7803</v>
      </c>
      <c r="E56" s="75">
        <v>211</v>
      </c>
      <c r="F56" s="75">
        <v>463</v>
      </c>
      <c r="G56" s="75">
        <v>0</v>
      </c>
      <c r="H56" s="75">
        <v>674</v>
      </c>
      <c r="I56" s="75">
        <v>1199</v>
      </c>
      <c r="J56" s="402" t="s">
        <v>380</v>
      </c>
      <c r="K56" s="403"/>
      <c r="L56" s="64"/>
      <c r="M56" s="64"/>
    </row>
    <row r="57" spans="1:13" ht="15" customHeight="1" x14ac:dyDescent="0.15">
      <c r="A57" s="10" t="s">
        <v>11</v>
      </c>
      <c r="B57" s="75">
        <v>2004</v>
      </c>
      <c r="C57" s="75">
        <v>274</v>
      </c>
      <c r="D57" s="75">
        <v>40223</v>
      </c>
      <c r="E57" s="75">
        <v>535</v>
      </c>
      <c r="F57" s="75">
        <v>4367</v>
      </c>
      <c r="G57" s="75">
        <v>222</v>
      </c>
      <c r="H57" s="75">
        <v>5124</v>
      </c>
      <c r="I57" s="75"/>
      <c r="J57" s="211"/>
      <c r="K57" s="212"/>
      <c r="L57" s="5"/>
      <c r="M57" s="5"/>
    </row>
    <row r="58" spans="1:13" ht="15" customHeight="1" x14ac:dyDescent="0.15">
      <c r="A58" s="10" t="s">
        <v>12</v>
      </c>
      <c r="B58" s="135">
        <v>229</v>
      </c>
      <c r="C58" s="135">
        <v>234</v>
      </c>
      <c r="D58" s="135">
        <v>4110</v>
      </c>
      <c r="E58" s="135">
        <v>137</v>
      </c>
      <c r="F58" s="135">
        <v>1114</v>
      </c>
      <c r="G58" s="135">
        <v>9</v>
      </c>
      <c r="H58" s="135">
        <v>1260</v>
      </c>
      <c r="I58" s="135">
        <v>2710</v>
      </c>
      <c r="J58" s="136"/>
      <c r="K58" s="137"/>
      <c r="L58" s="5"/>
      <c r="M58" s="5"/>
    </row>
    <row r="59" spans="1:13" ht="15" customHeight="1" x14ac:dyDescent="0.15">
      <c r="A59" s="275" t="s">
        <v>13</v>
      </c>
      <c r="B59" s="105" t="s">
        <v>141</v>
      </c>
      <c r="C59" s="105">
        <v>259</v>
      </c>
      <c r="D59" s="105">
        <v>35658</v>
      </c>
      <c r="E59" s="105">
        <v>418</v>
      </c>
      <c r="F59" s="105">
        <v>3437</v>
      </c>
      <c r="G59" s="105">
        <v>216</v>
      </c>
      <c r="H59" s="105">
        <v>4071</v>
      </c>
      <c r="I59" s="105">
        <v>10329</v>
      </c>
      <c r="J59" s="106"/>
      <c r="K59" s="107"/>
      <c r="L59" s="5"/>
      <c r="M59" s="5"/>
    </row>
  </sheetData>
  <mergeCells count="25">
    <mergeCell ref="J35:K35"/>
    <mergeCell ref="J51:K51"/>
    <mergeCell ref="J56:K56"/>
    <mergeCell ref="J40:K40"/>
    <mergeCell ref="BA1:BL1"/>
    <mergeCell ref="V2:W4"/>
    <mergeCell ref="L2:Q2"/>
    <mergeCell ref="L3:R3"/>
    <mergeCell ref="S2:T2"/>
    <mergeCell ref="V26:W26"/>
    <mergeCell ref="I32:I34"/>
    <mergeCell ref="H33:H34"/>
    <mergeCell ref="I2:J2"/>
    <mergeCell ref="E32:G32"/>
    <mergeCell ref="J32:K34"/>
    <mergeCell ref="A2:A4"/>
    <mergeCell ref="A32:A34"/>
    <mergeCell ref="C32:C34"/>
    <mergeCell ref="B32:B34"/>
    <mergeCell ref="E33:E34"/>
    <mergeCell ref="B2:G2"/>
    <mergeCell ref="B3:H3"/>
    <mergeCell ref="D32:D34"/>
    <mergeCell ref="F33:F34"/>
    <mergeCell ref="G33:G34"/>
  </mergeCells>
  <phoneticPr fontId="3"/>
  <pageMargins left="0.70866141732283472" right="0.70866141732283472" top="0.74803149606299213" bottom="0.35433070866141736" header="0.31496062992125984" footer="0.31496062992125984"/>
  <pageSetup paperSize="9" scale="79" firstPageNumber="58" fitToWidth="2" orientation="portrait" useFirstPageNumber="1" r:id="rId1"/>
  <headerFooter alignWithMargins="0">
    <oddFooter>&amp;C&amp;14&amp;P</oddFooter>
  </headerFooter>
  <colBreaks count="1" manualBreakCount="1">
    <brk id="11" max="6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71"/>
  <sheetViews>
    <sheetView view="pageBreakPreview" topLeftCell="A31" zoomScale="85" zoomScaleNormal="70" zoomScaleSheetLayoutView="85" workbookViewId="0">
      <selection activeCell="K31" sqref="K31:N31"/>
    </sheetView>
  </sheetViews>
  <sheetFormatPr defaultColWidth="9" defaultRowHeight="13.5" x14ac:dyDescent="0.15"/>
  <cols>
    <col min="1" max="1" width="9" style="52"/>
    <col min="2" max="10" width="9.125" style="5" bestFit="1" customWidth="1"/>
    <col min="11" max="14" width="10.625" style="5" customWidth="1"/>
    <col min="15" max="20" width="10.125" style="5" customWidth="1"/>
    <col min="21" max="25" width="8.875" style="5" customWidth="1"/>
    <col min="26" max="26" width="39.5" style="5" customWidth="1"/>
    <col min="27" max="16384" width="9" style="5"/>
  </cols>
  <sheetData>
    <row r="1" spans="1:121" ht="21" customHeight="1" x14ac:dyDescent="0.15">
      <c r="A1" s="188" t="s">
        <v>82</v>
      </c>
      <c r="M1" s="66"/>
      <c r="Z1" s="52" t="str">
        <f>蔵書等!P31</f>
        <v>令和3年度</v>
      </c>
    </row>
    <row r="2" spans="1:121" ht="21.95" customHeight="1" x14ac:dyDescent="0.15">
      <c r="A2" s="355" t="s">
        <v>0</v>
      </c>
      <c r="B2" s="358" t="s">
        <v>218</v>
      </c>
      <c r="C2" s="359"/>
      <c r="D2" s="359"/>
      <c r="E2" s="359"/>
      <c r="F2" s="359"/>
      <c r="G2" s="359"/>
      <c r="H2" s="359"/>
      <c r="I2" s="359"/>
      <c r="J2" s="360"/>
      <c r="K2" s="358" t="s">
        <v>208</v>
      </c>
      <c r="L2" s="359"/>
      <c r="M2" s="359"/>
      <c r="N2" s="360"/>
      <c r="O2" s="410" t="s">
        <v>29</v>
      </c>
      <c r="P2" s="411"/>
      <c r="Q2" s="410" t="s">
        <v>30</v>
      </c>
      <c r="R2" s="411"/>
      <c r="S2" s="410" t="s">
        <v>172</v>
      </c>
      <c r="T2" s="411"/>
      <c r="U2" s="358" t="s">
        <v>207</v>
      </c>
      <c r="V2" s="359"/>
      <c r="W2" s="359"/>
      <c r="X2" s="360"/>
      <c r="Y2" s="27" t="s">
        <v>203</v>
      </c>
      <c r="Z2" s="26"/>
      <c r="DQ2" s="9"/>
    </row>
    <row r="3" spans="1:121" ht="27" customHeight="1" x14ac:dyDescent="0.15">
      <c r="A3" s="381"/>
      <c r="B3" s="355" t="s">
        <v>32</v>
      </c>
      <c r="C3" s="358" t="s">
        <v>211</v>
      </c>
      <c r="D3" s="359"/>
      <c r="E3" s="359"/>
      <c r="F3" s="360"/>
      <c r="G3" s="358" t="s">
        <v>210</v>
      </c>
      <c r="H3" s="360"/>
      <c r="I3" s="358" t="s">
        <v>209</v>
      </c>
      <c r="J3" s="360"/>
      <c r="K3" s="1" t="s">
        <v>72</v>
      </c>
      <c r="L3" s="1" t="s">
        <v>73</v>
      </c>
      <c r="M3" s="192" t="s">
        <v>215</v>
      </c>
      <c r="N3" s="190" t="s">
        <v>213</v>
      </c>
      <c r="O3" s="197" t="s">
        <v>33</v>
      </c>
      <c r="P3" s="197" t="s">
        <v>34</v>
      </c>
      <c r="Q3" s="198" t="s">
        <v>33</v>
      </c>
      <c r="R3" s="197" t="s">
        <v>34</v>
      </c>
      <c r="S3" s="198" t="s">
        <v>33</v>
      </c>
      <c r="T3" s="197" t="s">
        <v>34</v>
      </c>
      <c r="U3" s="5" t="s">
        <v>205</v>
      </c>
      <c r="V3" s="4" t="s">
        <v>74</v>
      </c>
      <c r="W3" s="18" t="s">
        <v>203</v>
      </c>
      <c r="X3" s="4" t="s">
        <v>24</v>
      </c>
      <c r="Y3" s="28" t="s">
        <v>204</v>
      </c>
      <c r="Z3" s="29" t="s">
        <v>31</v>
      </c>
      <c r="DQ3" s="9"/>
    </row>
    <row r="4" spans="1:121" ht="21.95" customHeight="1" x14ac:dyDescent="0.15">
      <c r="A4" s="381"/>
      <c r="B4" s="381"/>
      <c r="C4" s="10" t="s">
        <v>75</v>
      </c>
      <c r="D4" s="10" t="s">
        <v>76</v>
      </c>
      <c r="E4" s="10" t="s">
        <v>77</v>
      </c>
      <c r="F4" s="10" t="s">
        <v>94</v>
      </c>
      <c r="G4" s="1" t="s">
        <v>35</v>
      </c>
      <c r="H4" s="1" t="s">
        <v>36</v>
      </c>
      <c r="I4" s="1" t="s">
        <v>78</v>
      </c>
      <c r="J4" s="1" t="s">
        <v>79</v>
      </c>
      <c r="K4" s="43" t="s">
        <v>37</v>
      </c>
      <c r="L4" s="43" t="s">
        <v>80</v>
      </c>
      <c r="M4" s="200" t="s">
        <v>214</v>
      </c>
      <c r="N4" s="201" t="s">
        <v>214</v>
      </c>
      <c r="O4" s="43" t="s">
        <v>39</v>
      </c>
      <c r="P4" s="43" t="s">
        <v>38</v>
      </c>
      <c r="R4" s="43" t="s">
        <v>38</v>
      </c>
      <c r="T4" s="43" t="s">
        <v>38</v>
      </c>
      <c r="U4" s="5" t="s">
        <v>206</v>
      </c>
      <c r="V4" s="10" t="s">
        <v>81</v>
      </c>
      <c r="W4" s="28" t="s">
        <v>217</v>
      </c>
      <c r="X4" s="202" t="s">
        <v>216</v>
      </c>
      <c r="Y4" s="43" t="s">
        <v>14</v>
      </c>
      <c r="Z4" s="28"/>
      <c r="DQ4" s="9"/>
    </row>
    <row r="5" spans="1:121" ht="21.95" customHeight="1" x14ac:dyDescent="0.15">
      <c r="A5" s="1" t="s">
        <v>3</v>
      </c>
      <c r="B5" s="167">
        <v>86</v>
      </c>
      <c r="C5" s="167">
        <v>86</v>
      </c>
      <c r="D5" s="167">
        <v>0</v>
      </c>
      <c r="E5" s="167">
        <v>0</v>
      </c>
      <c r="F5" s="167">
        <v>0</v>
      </c>
      <c r="G5" s="167">
        <v>18</v>
      </c>
      <c r="H5" s="167">
        <v>68</v>
      </c>
      <c r="I5" s="167">
        <v>0</v>
      </c>
      <c r="J5" s="167">
        <v>3</v>
      </c>
      <c r="K5" s="167">
        <v>220</v>
      </c>
      <c r="L5" s="167">
        <v>996</v>
      </c>
      <c r="M5" s="76">
        <v>10</v>
      </c>
      <c r="N5" s="76">
        <v>10</v>
      </c>
      <c r="O5" s="195">
        <v>0</v>
      </c>
      <c r="P5" s="182"/>
      <c r="Q5" s="195">
        <v>0</v>
      </c>
      <c r="R5" s="182"/>
      <c r="S5" s="195" t="s">
        <v>141</v>
      </c>
      <c r="T5" s="182"/>
      <c r="U5" s="167">
        <v>4</v>
      </c>
      <c r="V5" s="167">
        <v>161</v>
      </c>
      <c r="W5" s="167">
        <v>54</v>
      </c>
      <c r="X5" s="167">
        <v>219</v>
      </c>
      <c r="Y5" s="167">
        <v>21</v>
      </c>
      <c r="Z5" s="272" t="s">
        <v>248</v>
      </c>
    </row>
    <row r="6" spans="1:121" ht="27" customHeight="1" x14ac:dyDescent="0.15">
      <c r="A6" s="10" t="s">
        <v>115</v>
      </c>
      <c r="B6" s="168">
        <v>80</v>
      </c>
      <c r="C6" s="168">
        <v>80</v>
      </c>
      <c r="D6" s="168">
        <v>0</v>
      </c>
      <c r="E6" s="168">
        <v>0</v>
      </c>
      <c r="F6" s="168">
        <v>0</v>
      </c>
      <c r="G6" s="168">
        <v>68</v>
      </c>
      <c r="H6" s="168">
        <v>12</v>
      </c>
      <c r="I6" s="168"/>
      <c r="J6" s="168">
        <v>2</v>
      </c>
      <c r="K6" s="168">
        <v>0</v>
      </c>
      <c r="L6" s="168">
        <v>0</v>
      </c>
      <c r="M6" s="351" t="s">
        <v>400</v>
      </c>
      <c r="N6" s="90" t="s">
        <v>142</v>
      </c>
      <c r="O6" s="194" t="s">
        <v>142</v>
      </c>
      <c r="P6" s="183"/>
      <c r="Q6" s="194" t="s">
        <v>142</v>
      </c>
      <c r="R6" s="180"/>
      <c r="S6" s="194" t="s">
        <v>142</v>
      </c>
      <c r="T6" s="183"/>
      <c r="U6" s="168">
        <v>0</v>
      </c>
      <c r="V6" s="168">
        <v>0</v>
      </c>
      <c r="W6" s="168">
        <v>0</v>
      </c>
      <c r="X6" s="168">
        <v>0</v>
      </c>
      <c r="Y6" s="168">
        <v>0</v>
      </c>
      <c r="Z6" s="127"/>
    </row>
    <row r="7" spans="1:121" ht="21.95" customHeight="1" x14ac:dyDescent="0.15">
      <c r="A7" s="10" t="s">
        <v>119</v>
      </c>
      <c r="B7" s="168">
        <v>17</v>
      </c>
      <c r="C7" s="168">
        <v>13</v>
      </c>
      <c r="D7" s="168">
        <v>0</v>
      </c>
      <c r="E7" s="168">
        <v>0</v>
      </c>
      <c r="F7" s="168">
        <v>4</v>
      </c>
      <c r="G7" s="168">
        <v>4</v>
      </c>
      <c r="H7" s="168">
        <v>13</v>
      </c>
      <c r="I7" s="168">
        <v>0</v>
      </c>
      <c r="J7" s="168">
        <v>1</v>
      </c>
      <c r="K7" s="168">
        <v>259</v>
      </c>
      <c r="L7" s="168">
        <v>6341</v>
      </c>
      <c r="M7" s="90">
        <v>50</v>
      </c>
      <c r="N7" s="90">
        <v>100</v>
      </c>
      <c r="O7" s="194" t="s">
        <v>142</v>
      </c>
      <c r="P7" s="180"/>
      <c r="Q7" s="194" t="s">
        <v>142</v>
      </c>
      <c r="R7" s="180"/>
      <c r="S7" s="194" t="s">
        <v>142</v>
      </c>
      <c r="T7" s="183"/>
      <c r="U7" s="168">
        <v>0</v>
      </c>
      <c r="V7" s="168">
        <v>167</v>
      </c>
      <c r="W7" s="168">
        <v>83</v>
      </c>
      <c r="X7" s="168">
        <v>250</v>
      </c>
      <c r="Y7" s="168">
        <v>15</v>
      </c>
      <c r="Z7" s="127"/>
    </row>
    <row r="8" spans="1:121" ht="21.95" customHeight="1" x14ac:dyDescent="0.15">
      <c r="A8" s="10" t="s">
        <v>264</v>
      </c>
      <c r="B8" s="168">
        <v>0</v>
      </c>
      <c r="C8" s="168" t="s">
        <v>391</v>
      </c>
      <c r="D8" s="168" t="s">
        <v>391</v>
      </c>
      <c r="E8" s="168" t="s">
        <v>391</v>
      </c>
      <c r="F8" s="168" t="s">
        <v>391</v>
      </c>
      <c r="G8" s="168" t="s">
        <v>391</v>
      </c>
      <c r="H8" s="168" t="s">
        <v>391</v>
      </c>
      <c r="I8" s="168">
        <v>0</v>
      </c>
      <c r="J8" s="168">
        <v>2</v>
      </c>
      <c r="K8" s="168" t="s">
        <v>142</v>
      </c>
      <c r="L8" s="168"/>
      <c r="M8" s="90">
        <v>10</v>
      </c>
      <c r="N8" s="90">
        <v>50</v>
      </c>
      <c r="O8" s="194" t="s">
        <v>142</v>
      </c>
      <c r="P8" s="183"/>
      <c r="Q8" s="194" t="s">
        <v>142</v>
      </c>
      <c r="R8" s="180"/>
      <c r="S8" s="194" t="s">
        <v>142</v>
      </c>
      <c r="T8" s="183"/>
      <c r="U8" s="168">
        <v>41</v>
      </c>
      <c r="V8" s="168">
        <v>35</v>
      </c>
      <c r="W8" s="168">
        <v>23</v>
      </c>
      <c r="X8" s="168">
        <v>99</v>
      </c>
      <c r="Y8" s="168">
        <v>68</v>
      </c>
      <c r="Z8" s="127"/>
    </row>
    <row r="9" spans="1:121" ht="21.95" customHeight="1" x14ac:dyDescent="0.15">
      <c r="A9" s="275" t="s">
        <v>254</v>
      </c>
      <c r="B9" s="169">
        <v>39</v>
      </c>
      <c r="C9" s="169">
        <v>39</v>
      </c>
      <c r="D9" s="169">
        <v>0</v>
      </c>
      <c r="E9" s="169">
        <v>0</v>
      </c>
      <c r="F9" s="169">
        <v>0</v>
      </c>
      <c r="G9" s="169" t="s">
        <v>141</v>
      </c>
      <c r="H9" s="169">
        <v>39</v>
      </c>
      <c r="I9" s="169">
        <v>0</v>
      </c>
      <c r="J9" s="169">
        <v>2</v>
      </c>
      <c r="K9" s="169" t="s">
        <v>141</v>
      </c>
      <c r="L9" s="169" t="s">
        <v>141</v>
      </c>
      <c r="M9" s="108" t="s">
        <v>141</v>
      </c>
      <c r="N9" s="108" t="s">
        <v>141</v>
      </c>
      <c r="O9" s="196" t="s">
        <v>142</v>
      </c>
      <c r="P9" s="184"/>
      <c r="Q9" s="196" t="s">
        <v>142</v>
      </c>
      <c r="R9" s="181"/>
      <c r="S9" s="196" t="s">
        <v>142</v>
      </c>
      <c r="T9" s="184"/>
      <c r="U9" s="169">
        <v>0</v>
      </c>
      <c r="V9" s="169" t="s">
        <v>141</v>
      </c>
      <c r="W9" s="169">
        <v>0</v>
      </c>
      <c r="X9" s="169">
        <v>0</v>
      </c>
      <c r="Y9" s="169">
        <v>0</v>
      </c>
      <c r="Z9" s="243"/>
    </row>
    <row r="10" spans="1:121" ht="21.95" customHeight="1" x14ac:dyDescent="0.15">
      <c r="A10" s="10" t="s">
        <v>4</v>
      </c>
      <c r="B10" s="168">
        <v>374</v>
      </c>
      <c r="C10" s="168">
        <v>364</v>
      </c>
      <c r="D10" s="168">
        <v>10</v>
      </c>
      <c r="E10" s="168">
        <v>0</v>
      </c>
      <c r="F10" s="168">
        <v>0</v>
      </c>
      <c r="G10" s="168">
        <v>222</v>
      </c>
      <c r="H10" s="168">
        <v>152</v>
      </c>
      <c r="I10" s="168">
        <v>0</v>
      </c>
      <c r="J10" s="168">
        <v>4</v>
      </c>
      <c r="K10" s="168">
        <v>502</v>
      </c>
      <c r="L10" s="168" t="s">
        <v>141</v>
      </c>
      <c r="M10" s="90" t="s">
        <v>230</v>
      </c>
      <c r="N10" s="90" t="s">
        <v>142</v>
      </c>
      <c r="O10" s="194" t="s">
        <v>142</v>
      </c>
      <c r="P10" s="183"/>
      <c r="Q10" s="194" t="s">
        <v>142</v>
      </c>
      <c r="R10" s="180"/>
      <c r="S10" s="228">
        <v>629</v>
      </c>
      <c r="T10" s="183"/>
      <c r="U10" s="168">
        <v>22</v>
      </c>
      <c r="V10" s="168">
        <v>3</v>
      </c>
      <c r="W10" s="168">
        <v>9</v>
      </c>
      <c r="X10" s="168">
        <v>34</v>
      </c>
      <c r="Y10" s="168">
        <v>49</v>
      </c>
      <c r="Z10" s="166" t="s">
        <v>352</v>
      </c>
    </row>
    <row r="11" spans="1:121" ht="21.95" customHeight="1" x14ac:dyDescent="0.15">
      <c r="A11" s="10" t="s">
        <v>133</v>
      </c>
      <c r="B11" s="168">
        <v>165</v>
      </c>
      <c r="C11" s="168">
        <v>157</v>
      </c>
      <c r="D11" s="168">
        <v>5</v>
      </c>
      <c r="E11" s="168">
        <v>3</v>
      </c>
      <c r="F11" s="168">
        <v>0</v>
      </c>
      <c r="G11" s="168">
        <v>161</v>
      </c>
      <c r="H11" s="168">
        <v>4</v>
      </c>
      <c r="I11" s="168">
        <v>0</v>
      </c>
      <c r="J11" s="168">
        <v>4</v>
      </c>
      <c r="K11" s="168">
        <v>2273</v>
      </c>
      <c r="L11" s="168">
        <v>10168</v>
      </c>
      <c r="M11" s="90">
        <v>10</v>
      </c>
      <c r="N11" s="90">
        <v>50</v>
      </c>
      <c r="O11" s="194" t="s">
        <v>142</v>
      </c>
      <c r="P11" s="183"/>
      <c r="Q11" s="194" t="s">
        <v>142</v>
      </c>
      <c r="R11" s="180"/>
      <c r="S11" s="194" t="s">
        <v>142</v>
      </c>
      <c r="T11" s="183"/>
      <c r="U11" s="168">
        <v>35</v>
      </c>
      <c r="V11" s="168">
        <v>17</v>
      </c>
      <c r="W11" s="168">
        <v>298</v>
      </c>
      <c r="X11" s="168">
        <v>350</v>
      </c>
      <c r="Y11" s="168">
        <v>111</v>
      </c>
      <c r="Z11" s="127"/>
    </row>
    <row r="12" spans="1:121" ht="21.95" customHeight="1" x14ac:dyDescent="0.15">
      <c r="A12" s="10" t="s">
        <v>5</v>
      </c>
      <c r="B12" s="168">
        <v>15</v>
      </c>
      <c r="C12" s="168">
        <v>4</v>
      </c>
      <c r="D12" s="168">
        <v>9</v>
      </c>
      <c r="E12" s="168">
        <v>1</v>
      </c>
      <c r="F12" s="168">
        <v>1</v>
      </c>
      <c r="G12" s="168">
        <v>14</v>
      </c>
      <c r="H12" s="168">
        <v>1</v>
      </c>
      <c r="I12" s="168">
        <v>0</v>
      </c>
      <c r="J12" s="168">
        <v>1</v>
      </c>
      <c r="K12" s="168">
        <v>1570</v>
      </c>
      <c r="L12" s="168">
        <v>9413</v>
      </c>
      <c r="M12" s="90" t="s">
        <v>355</v>
      </c>
      <c r="N12" s="90" t="s">
        <v>250</v>
      </c>
      <c r="O12" s="194" t="s">
        <v>250</v>
      </c>
      <c r="P12" s="194"/>
      <c r="Q12" s="194" t="s">
        <v>250</v>
      </c>
      <c r="R12" s="194"/>
      <c r="S12" s="194" t="s">
        <v>250</v>
      </c>
      <c r="T12" s="194"/>
      <c r="U12" s="168">
        <v>10</v>
      </c>
      <c r="V12" s="168">
        <v>88</v>
      </c>
      <c r="W12" s="168">
        <v>19</v>
      </c>
      <c r="X12" s="168">
        <v>117</v>
      </c>
      <c r="Y12" s="168">
        <v>27</v>
      </c>
      <c r="Z12" s="127"/>
    </row>
    <row r="13" spans="1:121" ht="31.5" customHeight="1" x14ac:dyDescent="0.15">
      <c r="A13" s="10" t="s">
        <v>135</v>
      </c>
      <c r="B13" s="168">
        <v>1904</v>
      </c>
      <c r="C13" s="168">
        <v>1904</v>
      </c>
      <c r="D13" s="168" t="s">
        <v>391</v>
      </c>
      <c r="E13" s="168" t="s">
        <v>391</v>
      </c>
      <c r="F13" s="168" t="s">
        <v>391</v>
      </c>
      <c r="G13" s="168">
        <v>922</v>
      </c>
      <c r="H13" s="168">
        <v>982</v>
      </c>
      <c r="I13" s="168">
        <v>2</v>
      </c>
      <c r="J13" s="168">
        <v>0</v>
      </c>
      <c r="K13" s="168">
        <v>140</v>
      </c>
      <c r="L13" s="168">
        <v>937</v>
      </c>
      <c r="M13" s="90">
        <v>10</v>
      </c>
      <c r="N13" s="209" t="s">
        <v>394</v>
      </c>
      <c r="O13" s="194" t="s">
        <v>142</v>
      </c>
      <c r="P13" s="180" t="s">
        <v>391</v>
      </c>
      <c r="Q13" s="194" t="s">
        <v>142</v>
      </c>
      <c r="R13" s="180" t="s">
        <v>391</v>
      </c>
      <c r="S13" s="185">
        <v>385</v>
      </c>
      <c r="T13" s="183" t="s">
        <v>391</v>
      </c>
      <c r="U13" s="168" t="s">
        <v>391</v>
      </c>
      <c r="V13" s="168" t="s">
        <v>391</v>
      </c>
      <c r="W13" s="168">
        <v>49</v>
      </c>
      <c r="X13" s="168">
        <v>49</v>
      </c>
      <c r="Y13" s="168">
        <v>26</v>
      </c>
      <c r="Z13" s="193" t="s">
        <v>359</v>
      </c>
    </row>
    <row r="14" spans="1:121" ht="29.25" customHeight="1" x14ac:dyDescent="0.15">
      <c r="A14" s="275" t="s">
        <v>144</v>
      </c>
      <c r="B14" s="169">
        <v>216</v>
      </c>
      <c r="C14" s="169">
        <v>216</v>
      </c>
      <c r="D14" s="169" t="s">
        <v>391</v>
      </c>
      <c r="E14" s="169" t="s">
        <v>391</v>
      </c>
      <c r="F14" s="169" t="s">
        <v>391</v>
      </c>
      <c r="G14" s="169">
        <v>54</v>
      </c>
      <c r="H14" s="169">
        <v>162</v>
      </c>
      <c r="I14" s="169">
        <v>1</v>
      </c>
      <c r="J14" s="169">
        <v>0</v>
      </c>
      <c r="K14" s="169">
        <v>17</v>
      </c>
      <c r="L14" s="169">
        <v>91</v>
      </c>
      <c r="M14" s="108">
        <v>10</v>
      </c>
      <c r="N14" s="245" t="s">
        <v>394</v>
      </c>
      <c r="O14" s="194" t="s">
        <v>142</v>
      </c>
      <c r="P14" s="180" t="s">
        <v>391</v>
      </c>
      <c r="Q14" s="196" t="s">
        <v>142</v>
      </c>
      <c r="R14" s="180" t="s">
        <v>391</v>
      </c>
      <c r="S14" s="184" t="s">
        <v>391</v>
      </c>
      <c r="T14" s="184" t="s">
        <v>391</v>
      </c>
      <c r="U14" s="169" t="s">
        <v>391</v>
      </c>
      <c r="V14" s="169" t="s">
        <v>391</v>
      </c>
      <c r="W14" s="169" t="s">
        <v>391</v>
      </c>
      <c r="X14" s="169">
        <v>0</v>
      </c>
      <c r="Y14" s="169" t="s">
        <v>391</v>
      </c>
      <c r="Z14" s="244" t="s">
        <v>190</v>
      </c>
    </row>
    <row r="15" spans="1:121" ht="27" customHeight="1" x14ac:dyDescent="0.15">
      <c r="A15" s="10" t="s">
        <v>155</v>
      </c>
      <c r="B15" s="168">
        <v>73</v>
      </c>
      <c r="C15" s="168">
        <v>73</v>
      </c>
      <c r="D15" s="168" t="s">
        <v>391</v>
      </c>
      <c r="E15" s="168" t="s">
        <v>391</v>
      </c>
      <c r="F15" s="168" t="s">
        <v>391</v>
      </c>
      <c r="G15" s="168">
        <v>16</v>
      </c>
      <c r="H15" s="168">
        <v>57</v>
      </c>
      <c r="I15" s="168">
        <v>1</v>
      </c>
      <c r="J15" s="168">
        <v>0</v>
      </c>
      <c r="K15" s="168">
        <v>5</v>
      </c>
      <c r="L15" s="168">
        <v>19</v>
      </c>
      <c r="M15" s="90">
        <v>10</v>
      </c>
      <c r="N15" s="209" t="s">
        <v>394</v>
      </c>
      <c r="O15" s="195" t="s">
        <v>142</v>
      </c>
      <c r="P15" s="179" t="s">
        <v>391</v>
      </c>
      <c r="Q15" s="194" t="s">
        <v>142</v>
      </c>
      <c r="R15" s="179" t="s">
        <v>391</v>
      </c>
      <c r="S15" s="183">
        <v>13</v>
      </c>
      <c r="T15" s="183" t="s">
        <v>391</v>
      </c>
      <c r="U15" s="168" t="s">
        <v>391</v>
      </c>
      <c r="V15" s="168" t="s">
        <v>391</v>
      </c>
      <c r="W15" s="168" t="s">
        <v>391</v>
      </c>
      <c r="X15" s="168">
        <v>0</v>
      </c>
      <c r="Y15" s="168" t="s">
        <v>391</v>
      </c>
      <c r="Z15" s="353" t="s">
        <v>360</v>
      </c>
    </row>
    <row r="16" spans="1:121" ht="27" customHeight="1" x14ac:dyDescent="0.15">
      <c r="A16" s="10" t="s">
        <v>107</v>
      </c>
      <c r="B16" s="168">
        <v>784</v>
      </c>
      <c r="C16" s="168">
        <v>589</v>
      </c>
      <c r="D16" s="168">
        <v>125</v>
      </c>
      <c r="E16" s="168">
        <v>8</v>
      </c>
      <c r="F16" s="168">
        <v>62</v>
      </c>
      <c r="G16" s="168">
        <v>725</v>
      </c>
      <c r="H16" s="168">
        <v>59</v>
      </c>
      <c r="I16" s="168">
        <v>1</v>
      </c>
      <c r="J16" s="168">
        <v>1</v>
      </c>
      <c r="K16" s="168">
        <v>719</v>
      </c>
      <c r="L16" s="168">
        <v>6626</v>
      </c>
      <c r="M16" s="138" t="s">
        <v>392</v>
      </c>
      <c r="N16" s="138" t="s">
        <v>362</v>
      </c>
      <c r="O16" s="194" t="s">
        <v>142</v>
      </c>
      <c r="P16" s="229" t="s">
        <v>361</v>
      </c>
      <c r="Q16" s="194" t="s">
        <v>141</v>
      </c>
      <c r="R16" s="229" t="s">
        <v>361</v>
      </c>
      <c r="S16" s="194" t="s">
        <v>142</v>
      </c>
      <c r="T16" s="229"/>
      <c r="U16" s="168">
        <v>108</v>
      </c>
      <c r="V16" s="168"/>
      <c r="W16" s="168">
        <v>62</v>
      </c>
      <c r="X16" s="168">
        <v>170</v>
      </c>
      <c r="Y16" s="168">
        <v>276</v>
      </c>
      <c r="Z16" s="127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26" ht="27" customHeight="1" x14ac:dyDescent="0.15">
      <c r="A17" s="10" t="s">
        <v>6</v>
      </c>
      <c r="B17" s="168">
        <v>427</v>
      </c>
      <c r="C17" s="168">
        <v>316</v>
      </c>
      <c r="D17" s="168">
        <v>43</v>
      </c>
      <c r="E17" s="168">
        <v>4</v>
      </c>
      <c r="F17" s="168">
        <v>64</v>
      </c>
      <c r="G17" s="168">
        <v>384</v>
      </c>
      <c r="H17" s="168">
        <v>43</v>
      </c>
      <c r="I17" s="168">
        <v>2</v>
      </c>
      <c r="J17" s="168">
        <v>1</v>
      </c>
      <c r="K17" s="168">
        <v>2302</v>
      </c>
      <c r="L17" s="168">
        <v>9448</v>
      </c>
      <c r="M17" s="138" t="s">
        <v>392</v>
      </c>
      <c r="N17" s="138" t="s">
        <v>395</v>
      </c>
      <c r="O17" s="194" t="s">
        <v>142</v>
      </c>
      <c r="P17" s="183"/>
      <c r="Q17" s="180" t="s">
        <v>142</v>
      </c>
      <c r="R17" s="180"/>
      <c r="S17" s="180" t="s">
        <v>142</v>
      </c>
      <c r="T17" s="180"/>
      <c r="U17" s="168">
        <v>226</v>
      </c>
      <c r="V17" s="168">
        <v>43</v>
      </c>
      <c r="W17" s="168">
        <v>8</v>
      </c>
      <c r="X17" s="168">
        <v>277</v>
      </c>
      <c r="Y17" s="168">
        <v>26</v>
      </c>
      <c r="Z17" s="166"/>
    </row>
    <row r="18" spans="1:26" ht="27" customHeight="1" x14ac:dyDescent="0.15">
      <c r="A18" s="10" t="s">
        <v>145</v>
      </c>
      <c r="B18" s="168">
        <v>294</v>
      </c>
      <c r="C18" s="168">
        <v>249</v>
      </c>
      <c r="D18" s="168">
        <v>15</v>
      </c>
      <c r="E18" s="168">
        <v>29</v>
      </c>
      <c r="F18" s="168">
        <v>1</v>
      </c>
      <c r="G18" s="168">
        <v>170</v>
      </c>
      <c r="H18" s="168">
        <v>124</v>
      </c>
      <c r="I18" s="168">
        <v>0</v>
      </c>
      <c r="J18" s="168">
        <v>1</v>
      </c>
      <c r="K18" s="168">
        <v>364</v>
      </c>
      <c r="L18" s="168">
        <v>2382</v>
      </c>
      <c r="M18" s="138" t="s">
        <v>393</v>
      </c>
      <c r="N18" s="138" t="s">
        <v>396</v>
      </c>
      <c r="O18" s="194" t="s">
        <v>142</v>
      </c>
      <c r="P18" s="183"/>
      <c r="Q18" s="194" t="s">
        <v>142</v>
      </c>
      <c r="R18" s="180"/>
      <c r="S18" s="194" t="s">
        <v>142</v>
      </c>
      <c r="T18" s="180"/>
      <c r="U18" s="168">
        <v>93</v>
      </c>
      <c r="V18" s="168">
        <v>187</v>
      </c>
      <c r="W18" s="168">
        <v>45</v>
      </c>
      <c r="X18" s="168">
        <v>325</v>
      </c>
      <c r="Y18" s="168">
        <v>97</v>
      </c>
      <c r="Z18" s="127"/>
    </row>
    <row r="19" spans="1:26" ht="21.95" customHeight="1" x14ac:dyDescent="0.15">
      <c r="A19" s="275" t="s">
        <v>134</v>
      </c>
      <c r="B19" s="169">
        <v>128</v>
      </c>
      <c r="C19" s="168">
        <v>105</v>
      </c>
      <c r="D19" s="169">
        <v>15</v>
      </c>
      <c r="E19" s="168">
        <v>0</v>
      </c>
      <c r="F19" s="169">
        <v>8</v>
      </c>
      <c r="G19" s="169">
        <v>60</v>
      </c>
      <c r="H19" s="168">
        <v>68</v>
      </c>
      <c r="I19" s="169">
        <v>0</v>
      </c>
      <c r="J19" s="168">
        <v>1</v>
      </c>
      <c r="K19" s="203" t="s">
        <v>142</v>
      </c>
      <c r="L19" s="247" t="s">
        <v>142</v>
      </c>
      <c r="M19" s="90">
        <v>10</v>
      </c>
      <c r="N19" s="248">
        <v>80</v>
      </c>
      <c r="O19" s="196" t="s">
        <v>142</v>
      </c>
      <c r="P19" s="196" t="s">
        <v>142</v>
      </c>
      <c r="Q19" s="196" t="s">
        <v>142</v>
      </c>
      <c r="R19" s="194" t="s">
        <v>142</v>
      </c>
      <c r="S19" s="194" t="s">
        <v>142</v>
      </c>
      <c r="T19" s="196" t="s">
        <v>142</v>
      </c>
      <c r="U19" s="169">
        <v>104</v>
      </c>
      <c r="V19" s="169">
        <v>99</v>
      </c>
      <c r="W19" s="168">
        <v>1</v>
      </c>
      <c r="X19" s="168">
        <v>204</v>
      </c>
      <c r="Y19" s="168">
        <v>9</v>
      </c>
      <c r="Z19" s="243"/>
    </row>
    <row r="20" spans="1:26" ht="21.95" customHeight="1" x14ac:dyDescent="0.15">
      <c r="A20" s="10" t="s">
        <v>7</v>
      </c>
      <c r="B20" s="170">
        <v>136</v>
      </c>
      <c r="C20" s="246">
        <v>136</v>
      </c>
      <c r="D20" s="170">
        <v>0</v>
      </c>
      <c r="E20" s="246">
        <v>0</v>
      </c>
      <c r="F20" s="170">
        <v>0</v>
      </c>
      <c r="G20" s="170">
        <v>0</v>
      </c>
      <c r="H20" s="246">
        <v>136</v>
      </c>
      <c r="I20" s="170">
        <v>0</v>
      </c>
      <c r="J20" s="246">
        <v>1</v>
      </c>
      <c r="K20" s="246">
        <v>32</v>
      </c>
      <c r="L20" s="170">
        <v>397</v>
      </c>
      <c r="M20" s="76">
        <v>10</v>
      </c>
      <c r="N20" s="90">
        <v>50</v>
      </c>
      <c r="O20" s="194" t="s">
        <v>142</v>
      </c>
      <c r="P20" s="180" t="s">
        <v>391</v>
      </c>
      <c r="Q20" s="194" t="s">
        <v>142</v>
      </c>
      <c r="R20" s="179" t="s">
        <v>391</v>
      </c>
      <c r="S20" s="195" t="s">
        <v>142</v>
      </c>
      <c r="T20" s="180" t="s">
        <v>391</v>
      </c>
      <c r="U20" s="170">
        <v>0</v>
      </c>
      <c r="V20" s="170">
        <v>15</v>
      </c>
      <c r="W20" s="246">
        <v>17</v>
      </c>
      <c r="X20" s="246">
        <v>32</v>
      </c>
      <c r="Y20" s="246">
        <v>13</v>
      </c>
      <c r="Z20" s="126"/>
    </row>
    <row r="21" spans="1:26" ht="21.95" customHeight="1" x14ac:dyDescent="0.15">
      <c r="A21" s="10" t="s">
        <v>8</v>
      </c>
      <c r="B21" s="168">
        <v>206</v>
      </c>
      <c r="C21" s="168" t="s">
        <v>141</v>
      </c>
      <c r="D21" s="168" t="s">
        <v>141</v>
      </c>
      <c r="E21" s="168" t="s">
        <v>141</v>
      </c>
      <c r="F21" s="168" t="s">
        <v>141</v>
      </c>
      <c r="G21" s="168">
        <v>0</v>
      </c>
      <c r="H21" s="168">
        <v>206</v>
      </c>
      <c r="I21" s="168">
        <v>0</v>
      </c>
      <c r="J21" s="168">
        <v>2</v>
      </c>
      <c r="K21" s="168">
        <v>104</v>
      </c>
      <c r="L21" s="168">
        <v>440</v>
      </c>
      <c r="M21" s="90">
        <v>10</v>
      </c>
      <c r="N21" s="90">
        <v>50</v>
      </c>
      <c r="O21" s="194" t="s">
        <v>142</v>
      </c>
      <c r="P21" s="194" t="s">
        <v>142</v>
      </c>
      <c r="Q21" s="194" t="s">
        <v>142</v>
      </c>
      <c r="R21" s="194" t="s">
        <v>142</v>
      </c>
      <c r="S21" s="194">
        <v>147</v>
      </c>
      <c r="T21" s="194" t="s">
        <v>142</v>
      </c>
      <c r="U21" s="168">
        <v>12</v>
      </c>
      <c r="V21" s="168">
        <v>1</v>
      </c>
      <c r="W21" s="168">
        <v>5</v>
      </c>
      <c r="X21" s="168">
        <v>18</v>
      </c>
      <c r="Y21" s="168">
        <v>8</v>
      </c>
      <c r="Z21" s="127"/>
    </row>
    <row r="22" spans="1:26" ht="21.95" customHeight="1" x14ac:dyDescent="0.15">
      <c r="A22" s="10" t="s">
        <v>130</v>
      </c>
      <c r="B22" s="168">
        <v>685</v>
      </c>
      <c r="C22" s="168">
        <v>685</v>
      </c>
      <c r="D22" s="168" t="s">
        <v>141</v>
      </c>
      <c r="E22" s="168" t="s">
        <v>141</v>
      </c>
      <c r="F22" s="168" t="s">
        <v>141</v>
      </c>
      <c r="G22" s="168">
        <v>589</v>
      </c>
      <c r="H22" s="168">
        <v>96</v>
      </c>
      <c r="I22" s="168">
        <v>0</v>
      </c>
      <c r="J22" s="168">
        <v>8</v>
      </c>
      <c r="K22" s="168">
        <v>1205</v>
      </c>
      <c r="L22" s="168">
        <v>4776</v>
      </c>
      <c r="M22" s="90">
        <v>10</v>
      </c>
      <c r="N22" s="90">
        <v>50</v>
      </c>
      <c r="O22" s="180" t="s">
        <v>141</v>
      </c>
      <c r="P22" s="180" t="s">
        <v>141</v>
      </c>
      <c r="Q22" s="180" t="s">
        <v>141</v>
      </c>
      <c r="R22" s="180" t="s">
        <v>141</v>
      </c>
      <c r="S22" s="180" t="s">
        <v>141</v>
      </c>
      <c r="T22" s="180" t="s">
        <v>141</v>
      </c>
      <c r="U22" s="168">
        <v>185</v>
      </c>
      <c r="V22" s="168">
        <v>54</v>
      </c>
      <c r="W22" s="168">
        <v>619</v>
      </c>
      <c r="X22" s="168">
        <v>858</v>
      </c>
      <c r="Y22" s="168">
        <v>164</v>
      </c>
      <c r="Z22" s="143"/>
    </row>
    <row r="23" spans="1:26" ht="40.5" customHeight="1" x14ac:dyDescent="0.15">
      <c r="A23" s="10" t="s">
        <v>131</v>
      </c>
      <c r="B23" s="168">
        <v>217</v>
      </c>
      <c r="C23" s="168">
        <v>204</v>
      </c>
      <c r="D23" s="168">
        <v>12</v>
      </c>
      <c r="E23" s="168">
        <v>1</v>
      </c>
      <c r="F23" s="168">
        <v>0</v>
      </c>
      <c r="G23" s="168">
        <v>213</v>
      </c>
      <c r="H23" s="168">
        <v>4</v>
      </c>
      <c r="I23" s="168">
        <v>0</v>
      </c>
      <c r="J23" s="168">
        <v>6</v>
      </c>
      <c r="K23" s="168">
        <v>762</v>
      </c>
      <c r="L23" s="168">
        <v>2964</v>
      </c>
      <c r="M23" s="138" t="s">
        <v>399</v>
      </c>
      <c r="N23" s="210" t="s">
        <v>397</v>
      </c>
      <c r="O23" s="194" t="s">
        <v>142</v>
      </c>
      <c r="P23" s="194" t="s">
        <v>142</v>
      </c>
      <c r="Q23" s="183">
        <v>764</v>
      </c>
      <c r="R23" s="183">
        <v>30</v>
      </c>
      <c r="S23" s="180" t="s">
        <v>141</v>
      </c>
      <c r="T23" s="180" t="s">
        <v>141</v>
      </c>
      <c r="U23" s="168">
        <v>17</v>
      </c>
      <c r="V23" s="168">
        <v>15</v>
      </c>
      <c r="W23" s="168">
        <v>16</v>
      </c>
      <c r="X23" s="168">
        <v>48</v>
      </c>
      <c r="Y23" s="168">
        <v>29</v>
      </c>
      <c r="Z23" s="121"/>
    </row>
    <row r="24" spans="1:26" ht="41.25" customHeight="1" x14ac:dyDescent="0.15">
      <c r="A24" s="275" t="s">
        <v>132</v>
      </c>
      <c r="B24" s="168">
        <v>268</v>
      </c>
      <c r="C24" s="169">
        <v>225</v>
      </c>
      <c r="D24" s="168">
        <v>32</v>
      </c>
      <c r="E24" s="169">
        <v>0</v>
      </c>
      <c r="F24" s="169">
        <v>11</v>
      </c>
      <c r="G24" s="169">
        <v>123</v>
      </c>
      <c r="H24" s="169">
        <v>145</v>
      </c>
      <c r="I24" s="169">
        <v>0</v>
      </c>
      <c r="J24" s="169">
        <v>3</v>
      </c>
      <c r="K24" s="169">
        <v>97</v>
      </c>
      <c r="L24" s="168">
        <v>388</v>
      </c>
      <c r="M24" s="248" t="s">
        <v>399</v>
      </c>
      <c r="N24" s="332" t="s">
        <v>398</v>
      </c>
      <c r="O24" s="196" t="s">
        <v>142</v>
      </c>
      <c r="P24" s="194" t="s">
        <v>142</v>
      </c>
      <c r="Q24" s="183" t="s">
        <v>141</v>
      </c>
      <c r="R24" s="183">
        <v>30</v>
      </c>
      <c r="S24" s="183" t="s">
        <v>141</v>
      </c>
      <c r="T24" s="184">
        <v>30</v>
      </c>
      <c r="U24" s="169"/>
      <c r="V24" s="169"/>
      <c r="W24" s="169">
        <v>3</v>
      </c>
      <c r="X24" s="169">
        <v>3</v>
      </c>
      <c r="Y24" s="169">
        <v>8</v>
      </c>
      <c r="Z24" s="250"/>
    </row>
    <row r="25" spans="1:26" ht="21.95" customHeight="1" x14ac:dyDescent="0.15">
      <c r="A25" s="10" t="s">
        <v>9</v>
      </c>
      <c r="B25" s="167">
        <v>63</v>
      </c>
      <c r="C25" s="168">
        <v>58</v>
      </c>
      <c r="D25" s="249">
        <v>4</v>
      </c>
      <c r="E25" s="168">
        <v>0</v>
      </c>
      <c r="F25" s="168">
        <v>1</v>
      </c>
      <c r="G25" s="168">
        <v>27</v>
      </c>
      <c r="H25" s="168">
        <v>36</v>
      </c>
      <c r="I25" s="168">
        <v>1</v>
      </c>
      <c r="J25" s="168">
        <v>3</v>
      </c>
      <c r="K25" s="168">
        <v>7</v>
      </c>
      <c r="L25" s="167">
        <v>49</v>
      </c>
      <c r="M25" s="90">
        <v>20</v>
      </c>
      <c r="N25" s="90">
        <v>40</v>
      </c>
      <c r="O25" s="194" t="s">
        <v>142</v>
      </c>
      <c r="P25" s="179"/>
      <c r="Q25" s="179" t="s">
        <v>142</v>
      </c>
      <c r="R25" s="182"/>
      <c r="S25" s="195" t="s">
        <v>142</v>
      </c>
      <c r="T25" s="183"/>
      <c r="U25" s="168"/>
      <c r="V25" s="168"/>
      <c r="W25" s="168">
        <v>54</v>
      </c>
      <c r="X25" s="168">
        <v>54</v>
      </c>
      <c r="Y25" s="168">
        <v>10</v>
      </c>
      <c r="Z25" s="121"/>
    </row>
    <row r="26" spans="1:26" ht="21.95" customHeight="1" x14ac:dyDescent="0.15">
      <c r="A26" s="10" t="s">
        <v>10</v>
      </c>
      <c r="B26" s="168">
        <v>80</v>
      </c>
      <c r="C26" s="168" t="s">
        <v>391</v>
      </c>
      <c r="D26" s="168" t="s">
        <v>391</v>
      </c>
      <c r="E26" s="168" t="s">
        <v>391</v>
      </c>
      <c r="F26" s="168" t="s">
        <v>391</v>
      </c>
      <c r="G26" s="168">
        <v>45</v>
      </c>
      <c r="H26" s="168">
        <v>35</v>
      </c>
      <c r="I26" s="168" t="s">
        <v>263</v>
      </c>
      <c r="J26" s="168">
        <v>2</v>
      </c>
      <c r="K26" s="168">
        <v>247</v>
      </c>
      <c r="L26" s="168">
        <v>2052</v>
      </c>
      <c r="M26" s="90">
        <v>10</v>
      </c>
      <c r="N26" s="90">
        <v>50</v>
      </c>
      <c r="O26" s="194" t="s">
        <v>142</v>
      </c>
      <c r="P26" s="183"/>
      <c r="Q26" s="194" t="s">
        <v>142</v>
      </c>
      <c r="R26" s="183"/>
      <c r="S26" s="194" t="s">
        <v>142</v>
      </c>
      <c r="T26" s="180"/>
      <c r="U26" s="186" t="s">
        <v>391</v>
      </c>
      <c r="V26" s="186" t="s">
        <v>391</v>
      </c>
      <c r="W26" s="168">
        <v>0</v>
      </c>
      <c r="X26" s="168">
        <v>0</v>
      </c>
      <c r="Y26" s="168">
        <v>0</v>
      </c>
      <c r="Z26" s="127"/>
    </row>
    <row r="27" spans="1:26" ht="21.95" customHeight="1" x14ac:dyDescent="0.15">
      <c r="A27" s="10" t="s">
        <v>11</v>
      </c>
      <c r="B27" s="168">
        <v>292</v>
      </c>
      <c r="C27" s="168">
        <v>292</v>
      </c>
      <c r="D27" s="168">
        <v>0</v>
      </c>
      <c r="E27" s="168">
        <v>0</v>
      </c>
      <c r="F27" s="168">
        <v>0</v>
      </c>
      <c r="G27" s="168">
        <v>193</v>
      </c>
      <c r="H27" s="168">
        <v>99</v>
      </c>
      <c r="I27" s="168">
        <v>6</v>
      </c>
      <c r="J27" s="168">
        <v>0</v>
      </c>
      <c r="K27" s="168">
        <v>17</v>
      </c>
      <c r="L27" s="168">
        <v>101</v>
      </c>
      <c r="M27" s="90">
        <v>40</v>
      </c>
      <c r="N27" s="90">
        <v>100</v>
      </c>
      <c r="O27" s="194" t="s">
        <v>142</v>
      </c>
      <c r="P27" s="194"/>
      <c r="Q27" s="194" t="s">
        <v>142</v>
      </c>
      <c r="R27" s="194"/>
      <c r="S27" s="194" t="s">
        <v>142</v>
      </c>
      <c r="T27" s="194"/>
      <c r="U27" s="168"/>
      <c r="V27" s="168">
        <v>3</v>
      </c>
      <c r="W27" s="168">
        <v>9</v>
      </c>
      <c r="X27" s="168">
        <v>12</v>
      </c>
      <c r="Y27" s="168">
        <v>11</v>
      </c>
      <c r="Z27" s="121"/>
    </row>
    <row r="28" spans="1:26" ht="21.95" customHeight="1" x14ac:dyDescent="0.15">
      <c r="A28" s="10" t="s">
        <v>12</v>
      </c>
      <c r="B28" s="168" t="s">
        <v>391</v>
      </c>
      <c r="C28" s="168" t="s">
        <v>391</v>
      </c>
      <c r="D28" s="168" t="s">
        <v>391</v>
      </c>
      <c r="E28" s="168" t="s">
        <v>391</v>
      </c>
      <c r="F28" s="168" t="s">
        <v>391</v>
      </c>
      <c r="G28" s="168" t="s">
        <v>391</v>
      </c>
      <c r="H28" s="168" t="s">
        <v>391</v>
      </c>
      <c r="I28" s="170">
        <v>0</v>
      </c>
      <c r="J28" s="170">
        <v>2</v>
      </c>
      <c r="K28" s="170">
        <v>65</v>
      </c>
      <c r="L28" s="170">
        <v>459</v>
      </c>
      <c r="M28" s="90">
        <v>5</v>
      </c>
      <c r="N28" s="90">
        <v>50</v>
      </c>
      <c r="O28" s="194" t="s">
        <v>142</v>
      </c>
      <c r="P28" s="183"/>
      <c r="Q28" s="194" t="s">
        <v>142</v>
      </c>
      <c r="R28" s="180"/>
      <c r="S28" s="194" t="s">
        <v>142</v>
      </c>
      <c r="T28" s="180"/>
      <c r="U28" s="170">
        <v>33</v>
      </c>
      <c r="V28" s="170">
        <v>1</v>
      </c>
      <c r="W28" s="170">
        <v>5</v>
      </c>
      <c r="X28" s="170">
        <v>39</v>
      </c>
      <c r="Y28" s="170">
        <v>3</v>
      </c>
      <c r="Z28" s="135"/>
    </row>
    <row r="29" spans="1:26" ht="21.95" customHeight="1" x14ac:dyDescent="0.15">
      <c r="A29" s="10" t="s">
        <v>13</v>
      </c>
      <c r="B29" s="169">
        <v>1163</v>
      </c>
      <c r="C29" s="168">
        <v>1160</v>
      </c>
      <c r="D29" s="169">
        <v>0</v>
      </c>
      <c r="E29" s="169">
        <v>3</v>
      </c>
      <c r="F29" s="168">
        <v>0</v>
      </c>
      <c r="G29" s="169">
        <v>804</v>
      </c>
      <c r="H29" s="169">
        <v>359</v>
      </c>
      <c r="I29" s="169">
        <v>0</v>
      </c>
      <c r="J29" s="169">
        <v>7</v>
      </c>
      <c r="K29" s="169">
        <v>123</v>
      </c>
      <c r="L29" s="169">
        <v>1042</v>
      </c>
      <c r="M29" s="108">
        <v>10</v>
      </c>
      <c r="N29" s="108">
        <v>50</v>
      </c>
      <c r="O29" s="196" t="s">
        <v>142</v>
      </c>
      <c r="P29" s="184"/>
      <c r="Q29" s="196" t="s">
        <v>142</v>
      </c>
      <c r="R29" s="181"/>
      <c r="S29" s="196" t="s">
        <v>142</v>
      </c>
      <c r="T29" s="181"/>
      <c r="U29" s="169">
        <v>55</v>
      </c>
      <c r="V29" s="169">
        <v>37</v>
      </c>
      <c r="W29" s="169">
        <v>17</v>
      </c>
      <c r="X29" s="169">
        <v>109</v>
      </c>
      <c r="Y29" s="169">
        <v>114</v>
      </c>
      <c r="Z29" s="250"/>
    </row>
    <row r="30" spans="1:26" ht="20.100000000000001" customHeight="1" x14ac:dyDescent="0.15">
      <c r="A30" s="251"/>
      <c r="C30" s="3"/>
      <c r="F30" s="3"/>
    </row>
    <row r="31" spans="1:26" ht="21.95" customHeight="1" x14ac:dyDescent="0.2">
      <c r="A31" s="189" t="s">
        <v>83</v>
      </c>
      <c r="K31" s="357" t="str">
        <f>蔵書等!P31</f>
        <v>令和3年度</v>
      </c>
      <c r="L31" s="357"/>
      <c r="M31" s="357"/>
      <c r="N31" s="357"/>
      <c r="O31" s="30"/>
    </row>
    <row r="32" spans="1:26" ht="21.95" customHeight="1" x14ac:dyDescent="0.15">
      <c r="A32" s="355" t="s">
        <v>0</v>
      </c>
      <c r="B32" s="358" t="s">
        <v>212</v>
      </c>
      <c r="C32" s="359"/>
      <c r="D32" s="359"/>
      <c r="E32" s="359"/>
      <c r="F32" s="359"/>
      <c r="G32" s="359"/>
      <c r="H32" s="359"/>
      <c r="I32" s="360"/>
      <c r="J32" s="199" t="s">
        <v>84</v>
      </c>
      <c r="K32" s="412" t="s">
        <v>95</v>
      </c>
      <c r="L32" s="413"/>
      <c r="M32" s="413"/>
      <c r="N32" s="414"/>
      <c r="O32" s="191"/>
    </row>
    <row r="33" spans="1:15" ht="21.95" customHeight="1" x14ac:dyDescent="0.15">
      <c r="A33" s="381"/>
      <c r="B33" s="18"/>
      <c r="C33" s="26"/>
      <c r="D33" s="3"/>
      <c r="E33" s="26"/>
      <c r="F33" s="3"/>
      <c r="G33" s="26"/>
      <c r="H33" s="424" t="s">
        <v>96</v>
      </c>
      <c r="I33" s="18"/>
      <c r="J33" s="160" t="s">
        <v>16</v>
      </c>
      <c r="K33" s="415"/>
      <c r="L33" s="416"/>
      <c r="M33" s="416"/>
      <c r="N33" s="417"/>
      <c r="O33" s="191"/>
    </row>
    <row r="34" spans="1:15" ht="21.95" customHeight="1" x14ac:dyDescent="0.15">
      <c r="A34" s="381"/>
      <c r="B34" s="276" t="s">
        <v>97</v>
      </c>
      <c r="C34" s="10" t="s">
        <v>98</v>
      </c>
      <c r="D34" s="52" t="s">
        <v>99</v>
      </c>
      <c r="E34" s="10" t="s">
        <v>100</v>
      </c>
      <c r="F34" s="52" t="s">
        <v>101</v>
      </c>
      <c r="G34" s="10" t="s">
        <v>102</v>
      </c>
      <c r="H34" s="425"/>
      <c r="I34" s="276" t="s">
        <v>23</v>
      </c>
      <c r="J34" s="157" t="s">
        <v>28</v>
      </c>
      <c r="K34" s="418"/>
      <c r="L34" s="419"/>
      <c r="M34" s="419"/>
      <c r="N34" s="420"/>
      <c r="O34" s="191"/>
    </row>
    <row r="35" spans="1:15" ht="20.100000000000001" customHeight="1" x14ac:dyDescent="0.15">
      <c r="A35" s="1" t="s">
        <v>3</v>
      </c>
      <c r="B35" s="167">
        <v>41</v>
      </c>
      <c r="C35" s="167">
        <v>0</v>
      </c>
      <c r="D35" s="167">
        <v>0</v>
      </c>
      <c r="E35" s="167">
        <v>0</v>
      </c>
      <c r="F35" s="167">
        <v>0</v>
      </c>
      <c r="G35" s="167">
        <v>0</v>
      </c>
      <c r="H35" s="167">
        <v>0</v>
      </c>
      <c r="I35" s="167">
        <v>0</v>
      </c>
      <c r="J35" s="167">
        <v>41</v>
      </c>
      <c r="K35" s="171"/>
      <c r="L35" s="172"/>
      <c r="M35" s="172"/>
      <c r="N35" s="205"/>
      <c r="O35" s="174"/>
    </row>
    <row r="36" spans="1:15" ht="20.100000000000001" customHeight="1" x14ac:dyDescent="0.15">
      <c r="A36" s="10" t="s">
        <v>116</v>
      </c>
      <c r="B36" s="168">
        <v>0</v>
      </c>
      <c r="C36" s="168">
        <v>0</v>
      </c>
      <c r="D36" s="168">
        <v>0</v>
      </c>
      <c r="E36" s="168">
        <v>0</v>
      </c>
      <c r="F36" s="168">
        <v>0</v>
      </c>
      <c r="G36" s="168">
        <v>0</v>
      </c>
      <c r="H36" s="168">
        <v>0</v>
      </c>
      <c r="I36" s="168">
        <v>0</v>
      </c>
      <c r="J36" s="168">
        <v>0</v>
      </c>
      <c r="K36" s="173"/>
      <c r="L36" s="174"/>
      <c r="M36" s="174"/>
      <c r="N36" s="206"/>
      <c r="O36" s="174"/>
    </row>
    <row r="37" spans="1:15" ht="20.100000000000001" customHeight="1" x14ac:dyDescent="0.15">
      <c r="A37" s="10" t="s">
        <v>119</v>
      </c>
      <c r="B37" s="168">
        <v>0</v>
      </c>
      <c r="C37" s="168">
        <v>0</v>
      </c>
      <c r="D37" s="168">
        <v>0</v>
      </c>
      <c r="E37" s="168">
        <v>0</v>
      </c>
      <c r="F37" s="168">
        <v>0</v>
      </c>
      <c r="G37" s="168">
        <v>44</v>
      </c>
      <c r="H37" s="168">
        <v>0</v>
      </c>
      <c r="I37" s="168">
        <v>0</v>
      </c>
      <c r="J37" s="168">
        <v>44</v>
      </c>
      <c r="K37" s="173"/>
      <c r="L37" s="174"/>
      <c r="M37" s="174"/>
      <c r="N37" s="206"/>
      <c r="O37" s="174"/>
    </row>
    <row r="38" spans="1:15" ht="20.100000000000001" customHeight="1" x14ac:dyDescent="0.15">
      <c r="A38" s="10" t="s">
        <v>264</v>
      </c>
      <c r="B38" s="168">
        <v>0</v>
      </c>
      <c r="C38" s="168">
        <v>0</v>
      </c>
      <c r="D38" s="168">
        <v>0</v>
      </c>
      <c r="E38" s="168">
        <v>0</v>
      </c>
      <c r="F38" s="168">
        <v>0</v>
      </c>
      <c r="G38" s="168">
        <v>0</v>
      </c>
      <c r="H38" s="168">
        <v>0</v>
      </c>
      <c r="I38" s="168">
        <v>0</v>
      </c>
      <c r="J38" s="168">
        <v>0</v>
      </c>
      <c r="K38" s="173" t="s">
        <v>346</v>
      </c>
      <c r="L38" s="174"/>
      <c r="M38" s="174"/>
      <c r="N38" s="206"/>
      <c r="O38" s="174"/>
    </row>
    <row r="39" spans="1:15" ht="20.100000000000001" customHeight="1" x14ac:dyDescent="0.15">
      <c r="A39" s="275" t="s">
        <v>254</v>
      </c>
      <c r="B39" s="169">
        <v>0</v>
      </c>
      <c r="C39" s="169">
        <v>0</v>
      </c>
      <c r="D39" s="169">
        <v>0</v>
      </c>
      <c r="E39" s="169">
        <v>0</v>
      </c>
      <c r="F39" s="169">
        <v>0</v>
      </c>
      <c r="G39" s="169">
        <v>0</v>
      </c>
      <c r="H39" s="169">
        <v>0</v>
      </c>
      <c r="I39" s="169">
        <v>0</v>
      </c>
      <c r="J39" s="169">
        <v>0</v>
      </c>
      <c r="K39" s="175" t="s">
        <v>389</v>
      </c>
      <c r="L39" s="176"/>
      <c r="M39" s="176"/>
      <c r="N39" s="207"/>
      <c r="O39" s="174"/>
    </row>
    <row r="40" spans="1:15" ht="20.100000000000001" customHeight="1" x14ac:dyDescent="0.15">
      <c r="A40" s="10" t="s">
        <v>4</v>
      </c>
      <c r="B40" s="168">
        <v>0</v>
      </c>
      <c r="C40" s="168">
        <v>0</v>
      </c>
      <c r="D40" s="168">
        <v>0</v>
      </c>
      <c r="E40" s="168">
        <v>4</v>
      </c>
      <c r="F40" s="168">
        <v>0</v>
      </c>
      <c r="G40" s="168">
        <v>50</v>
      </c>
      <c r="H40" s="168">
        <v>0</v>
      </c>
      <c r="I40" s="168">
        <v>0</v>
      </c>
      <c r="J40" s="168">
        <v>54</v>
      </c>
      <c r="K40" s="173" t="s">
        <v>187</v>
      </c>
      <c r="L40" s="174"/>
      <c r="M40" s="174"/>
      <c r="N40" s="206"/>
      <c r="O40" s="174"/>
    </row>
    <row r="41" spans="1:15" ht="20.100000000000001" customHeight="1" x14ac:dyDescent="0.15">
      <c r="A41" s="10" t="s">
        <v>133</v>
      </c>
      <c r="B41" s="168">
        <v>1</v>
      </c>
      <c r="C41" s="168">
        <v>0</v>
      </c>
      <c r="D41" s="168">
        <v>0</v>
      </c>
      <c r="E41" s="168">
        <v>0</v>
      </c>
      <c r="F41" s="168">
        <v>0</v>
      </c>
      <c r="G41" s="168">
        <v>17</v>
      </c>
      <c r="H41" s="168">
        <v>0</v>
      </c>
      <c r="I41" s="168">
        <v>0</v>
      </c>
      <c r="J41" s="168">
        <v>18</v>
      </c>
      <c r="K41" s="173"/>
      <c r="L41" s="174"/>
      <c r="M41" s="174"/>
      <c r="N41" s="206"/>
      <c r="O41" s="174"/>
    </row>
    <row r="42" spans="1:15" ht="20.100000000000001" customHeight="1" x14ac:dyDescent="0.15">
      <c r="A42" s="10" t="s">
        <v>5</v>
      </c>
      <c r="B42" s="168">
        <v>4</v>
      </c>
      <c r="C42" s="168">
        <v>0</v>
      </c>
      <c r="D42" s="168">
        <v>0</v>
      </c>
      <c r="E42" s="168">
        <v>0</v>
      </c>
      <c r="F42" s="168">
        <v>0</v>
      </c>
      <c r="G42" s="168">
        <v>18</v>
      </c>
      <c r="H42" s="168">
        <v>0</v>
      </c>
      <c r="I42" s="168">
        <v>0</v>
      </c>
      <c r="J42" s="168">
        <v>22</v>
      </c>
      <c r="K42" s="173"/>
      <c r="L42" s="174"/>
      <c r="M42" s="174"/>
      <c r="N42" s="206"/>
      <c r="O42" s="174"/>
    </row>
    <row r="43" spans="1:15" ht="20.100000000000001" customHeight="1" x14ac:dyDescent="0.15">
      <c r="A43" s="10" t="s">
        <v>135</v>
      </c>
      <c r="B43" s="168">
        <v>0</v>
      </c>
      <c r="C43" s="168">
        <v>0</v>
      </c>
      <c r="D43" s="168">
        <v>0</v>
      </c>
      <c r="E43" s="168">
        <v>0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73" t="s">
        <v>187</v>
      </c>
      <c r="L43" s="174"/>
      <c r="M43" s="174"/>
      <c r="N43" s="206"/>
      <c r="O43" s="174"/>
    </row>
    <row r="44" spans="1:15" ht="20.100000000000001" customHeight="1" x14ac:dyDescent="0.15">
      <c r="A44" s="275" t="s">
        <v>144</v>
      </c>
      <c r="B44" s="169">
        <v>0</v>
      </c>
      <c r="C44" s="169">
        <v>0</v>
      </c>
      <c r="D44" s="169">
        <v>0</v>
      </c>
      <c r="E44" s="169">
        <v>0</v>
      </c>
      <c r="F44" s="169">
        <v>0</v>
      </c>
      <c r="G44" s="169">
        <v>0</v>
      </c>
      <c r="H44" s="169">
        <v>0</v>
      </c>
      <c r="I44" s="169">
        <v>0</v>
      </c>
      <c r="J44" s="169">
        <v>0</v>
      </c>
      <c r="K44" s="175" t="s">
        <v>187</v>
      </c>
      <c r="L44" s="176"/>
      <c r="M44" s="176"/>
      <c r="N44" s="207"/>
      <c r="O44" s="174"/>
    </row>
    <row r="45" spans="1:15" ht="20.100000000000001" customHeight="1" x14ac:dyDescent="0.15">
      <c r="A45" s="10" t="s">
        <v>155</v>
      </c>
      <c r="B45" s="168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  <c r="H45" s="168">
        <v>0</v>
      </c>
      <c r="I45" s="168">
        <v>0</v>
      </c>
      <c r="J45" s="168">
        <v>0</v>
      </c>
      <c r="K45" s="173" t="s">
        <v>187</v>
      </c>
      <c r="L45" s="174"/>
      <c r="M45" s="174"/>
      <c r="N45" s="206"/>
      <c r="O45" s="174"/>
    </row>
    <row r="46" spans="1:15" ht="20.100000000000001" customHeight="1" x14ac:dyDescent="0.15">
      <c r="A46" s="10" t="s">
        <v>107</v>
      </c>
      <c r="B46" s="168">
        <v>22</v>
      </c>
      <c r="C46" s="168">
        <v>0</v>
      </c>
      <c r="D46" s="168">
        <v>0</v>
      </c>
      <c r="E46" s="168">
        <v>0</v>
      </c>
      <c r="F46" s="168">
        <v>0</v>
      </c>
      <c r="G46" s="168">
        <v>10</v>
      </c>
      <c r="H46" s="168"/>
      <c r="I46" s="168"/>
      <c r="J46" s="168">
        <v>32</v>
      </c>
      <c r="K46" s="173"/>
      <c r="L46" s="174"/>
      <c r="M46" s="174"/>
      <c r="N46" s="206"/>
      <c r="O46" s="174"/>
    </row>
    <row r="47" spans="1:15" ht="20.100000000000001" customHeight="1" x14ac:dyDescent="0.15">
      <c r="A47" s="10" t="s">
        <v>6</v>
      </c>
      <c r="B47" s="168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9</v>
      </c>
      <c r="H47" s="168">
        <v>1</v>
      </c>
      <c r="I47" s="168"/>
      <c r="J47" s="168">
        <v>10</v>
      </c>
      <c r="K47" s="173"/>
      <c r="L47" s="174"/>
      <c r="M47" s="174"/>
      <c r="N47" s="206"/>
      <c r="O47" s="174"/>
    </row>
    <row r="48" spans="1:15" ht="20.100000000000001" customHeight="1" x14ac:dyDescent="0.15">
      <c r="A48" s="10" t="s">
        <v>145</v>
      </c>
      <c r="B48" s="168">
        <v>0</v>
      </c>
      <c r="C48" s="168">
        <v>0</v>
      </c>
      <c r="D48" s="168">
        <v>0</v>
      </c>
      <c r="E48" s="168">
        <v>0</v>
      </c>
      <c r="F48" s="168">
        <v>0</v>
      </c>
      <c r="G48" s="168">
        <v>8</v>
      </c>
      <c r="H48" s="168">
        <v>0</v>
      </c>
      <c r="I48" s="168">
        <v>0</v>
      </c>
      <c r="J48" s="168">
        <v>8</v>
      </c>
      <c r="K48" s="173"/>
      <c r="L48" s="174"/>
      <c r="M48" s="174"/>
      <c r="N48" s="206"/>
      <c r="O48" s="174"/>
    </row>
    <row r="49" spans="1:15" ht="20.100000000000001" customHeight="1" x14ac:dyDescent="0.15">
      <c r="A49" s="275" t="s">
        <v>134</v>
      </c>
      <c r="B49" s="169">
        <v>0</v>
      </c>
      <c r="C49" s="169">
        <v>0</v>
      </c>
      <c r="D49" s="169">
        <v>0</v>
      </c>
      <c r="E49" s="169">
        <v>0</v>
      </c>
      <c r="F49" s="169">
        <v>0</v>
      </c>
      <c r="G49" s="169">
        <v>177</v>
      </c>
      <c r="H49" s="169">
        <v>0</v>
      </c>
      <c r="I49" s="169">
        <v>0</v>
      </c>
      <c r="J49" s="169">
        <v>177</v>
      </c>
      <c r="K49" s="175"/>
      <c r="L49" s="176"/>
      <c r="M49" s="176"/>
      <c r="N49" s="207"/>
      <c r="O49" s="174"/>
    </row>
    <row r="50" spans="1:15" ht="20.100000000000001" customHeight="1" x14ac:dyDescent="0.15">
      <c r="A50" s="10" t="s">
        <v>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26</v>
      </c>
      <c r="H50" s="170">
        <v>0</v>
      </c>
      <c r="I50" s="170">
        <v>0</v>
      </c>
      <c r="J50" s="170">
        <v>26</v>
      </c>
      <c r="K50" s="177"/>
      <c r="L50" s="178"/>
      <c r="M50" s="178"/>
      <c r="N50" s="208"/>
      <c r="O50" s="178"/>
    </row>
    <row r="51" spans="1:15" ht="20.100000000000001" customHeight="1" x14ac:dyDescent="0.15">
      <c r="A51" s="10" t="s">
        <v>8</v>
      </c>
      <c r="B51" s="168">
        <v>0</v>
      </c>
      <c r="C51" s="168">
        <v>0</v>
      </c>
      <c r="D51" s="168">
        <v>0</v>
      </c>
      <c r="E51" s="168">
        <v>0</v>
      </c>
      <c r="F51" s="168">
        <v>0</v>
      </c>
      <c r="G51" s="168">
        <v>89</v>
      </c>
      <c r="H51" s="168">
        <v>0</v>
      </c>
      <c r="I51" s="168">
        <v>0</v>
      </c>
      <c r="J51" s="168">
        <v>89</v>
      </c>
      <c r="K51" s="173" t="s">
        <v>370</v>
      </c>
      <c r="L51" s="174"/>
      <c r="M51" s="174"/>
      <c r="N51" s="206"/>
      <c r="O51" s="174"/>
    </row>
    <row r="52" spans="1:15" ht="20.100000000000001" customHeight="1" x14ac:dyDescent="0.15">
      <c r="A52" s="10" t="s">
        <v>130</v>
      </c>
      <c r="B52" s="168">
        <v>1</v>
      </c>
      <c r="C52" s="168">
        <v>0</v>
      </c>
      <c r="D52" s="168">
        <v>0</v>
      </c>
      <c r="E52" s="168">
        <v>8</v>
      </c>
      <c r="F52" s="168">
        <v>0</v>
      </c>
      <c r="G52" s="168">
        <v>16</v>
      </c>
      <c r="H52" s="168">
        <v>12</v>
      </c>
      <c r="I52" s="168">
        <v>12</v>
      </c>
      <c r="J52" s="168">
        <v>49</v>
      </c>
      <c r="K52" s="173"/>
      <c r="L52" s="174"/>
      <c r="M52" s="174"/>
      <c r="N52" s="206"/>
      <c r="O52" s="174"/>
    </row>
    <row r="53" spans="1:15" ht="20.100000000000001" customHeight="1" x14ac:dyDescent="0.15">
      <c r="A53" s="10" t="s">
        <v>131</v>
      </c>
      <c r="B53" s="168">
        <v>2</v>
      </c>
      <c r="C53" s="168">
        <v>0</v>
      </c>
      <c r="D53" s="168">
        <v>0</v>
      </c>
      <c r="E53" s="168">
        <v>0</v>
      </c>
      <c r="F53" s="168">
        <v>0</v>
      </c>
      <c r="G53" s="168">
        <v>196</v>
      </c>
      <c r="H53" s="168">
        <v>2</v>
      </c>
      <c r="I53" s="168">
        <v>2</v>
      </c>
      <c r="J53" s="168">
        <v>202</v>
      </c>
      <c r="K53" s="348"/>
      <c r="L53" s="349"/>
      <c r="M53" s="349"/>
      <c r="N53" s="350"/>
      <c r="O53" s="174"/>
    </row>
    <row r="54" spans="1:15" ht="20.100000000000001" customHeight="1" x14ac:dyDescent="0.15">
      <c r="A54" s="275" t="s">
        <v>132</v>
      </c>
      <c r="B54" s="169">
        <v>1</v>
      </c>
      <c r="C54" s="169">
        <v>0</v>
      </c>
      <c r="D54" s="169">
        <v>0</v>
      </c>
      <c r="E54" s="169">
        <v>5</v>
      </c>
      <c r="F54" s="169">
        <v>0</v>
      </c>
      <c r="G54" s="169">
        <v>232</v>
      </c>
      <c r="H54" s="169">
        <v>4</v>
      </c>
      <c r="I54" s="169">
        <v>0</v>
      </c>
      <c r="J54" s="169">
        <v>242</v>
      </c>
      <c r="K54" s="175"/>
      <c r="L54" s="176"/>
      <c r="M54" s="176"/>
      <c r="N54" s="207"/>
      <c r="O54" s="174"/>
    </row>
    <row r="55" spans="1:15" ht="20.100000000000001" customHeight="1" x14ac:dyDescent="0.15">
      <c r="A55" s="10" t="s">
        <v>9</v>
      </c>
      <c r="B55" s="168"/>
      <c r="C55" s="168"/>
      <c r="D55" s="230"/>
      <c r="E55" s="230"/>
      <c r="F55" s="168"/>
      <c r="G55" s="168"/>
      <c r="H55" s="168"/>
      <c r="I55" s="168"/>
      <c r="J55" s="168">
        <v>0</v>
      </c>
      <c r="K55" s="173" t="s">
        <v>376</v>
      </c>
      <c r="L55" s="174"/>
      <c r="M55" s="174"/>
      <c r="N55" s="206"/>
      <c r="O55" s="174"/>
    </row>
    <row r="56" spans="1:15" ht="20.100000000000001" customHeight="1" x14ac:dyDescent="0.15">
      <c r="A56" s="10" t="s">
        <v>10</v>
      </c>
      <c r="B56" s="168" t="s">
        <v>263</v>
      </c>
      <c r="C56" s="168" t="s">
        <v>263</v>
      </c>
      <c r="D56" s="168" t="s">
        <v>263</v>
      </c>
      <c r="E56" s="168" t="s">
        <v>263</v>
      </c>
      <c r="F56" s="168" t="s">
        <v>263</v>
      </c>
      <c r="G56" s="168" t="s">
        <v>263</v>
      </c>
      <c r="H56" s="168" t="s">
        <v>263</v>
      </c>
      <c r="I56" s="168" t="s">
        <v>263</v>
      </c>
      <c r="J56" s="168">
        <v>0</v>
      </c>
      <c r="K56" s="421" t="s">
        <v>381</v>
      </c>
      <c r="L56" s="422"/>
      <c r="M56" s="422"/>
      <c r="N56" s="423"/>
      <c r="O56" s="174"/>
    </row>
    <row r="57" spans="1:15" ht="20.100000000000001" customHeight="1" x14ac:dyDescent="0.15">
      <c r="A57" s="10" t="s">
        <v>11</v>
      </c>
      <c r="B57" s="168" t="s">
        <v>141</v>
      </c>
      <c r="C57" s="168" t="s">
        <v>141</v>
      </c>
      <c r="D57" s="168" t="s">
        <v>141</v>
      </c>
      <c r="E57" s="168" t="s">
        <v>141</v>
      </c>
      <c r="F57" s="168" t="s">
        <v>141</v>
      </c>
      <c r="G57" s="168" t="s">
        <v>141</v>
      </c>
      <c r="H57" s="168" t="s">
        <v>141</v>
      </c>
      <c r="I57" s="168" t="s">
        <v>141</v>
      </c>
      <c r="J57" s="168">
        <v>10</v>
      </c>
      <c r="K57" s="173"/>
      <c r="L57" s="174"/>
      <c r="M57" s="174"/>
      <c r="N57" s="206"/>
      <c r="O57" s="174"/>
    </row>
    <row r="58" spans="1:15" ht="20.100000000000001" customHeight="1" x14ac:dyDescent="0.15">
      <c r="A58" s="10" t="s">
        <v>12</v>
      </c>
      <c r="B58" s="170" t="s">
        <v>263</v>
      </c>
      <c r="C58" s="170" t="s">
        <v>263</v>
      </c>
      <c r="D58" s="170" t="s">
        <v>263</v>
      </c>
      <c r="E58" s="170" t="s">
        <v>263</v>
      </c>
      <c r="F58" s="170" t="s">
        <v>263</v>
      </c>
      <c r="G58" s="170" t="s">
        <v>263</v>
      </c>
      <c r="H58" s="170" t="s">
        <v>263</v>
      </c>
      <c r="I58" s="170" t="s">
        <v>263</v>
      </c>
      <c r="J58" s="170">
        <v>165</v>
      </c>
      <c r="K58" s="177"/>
      <c r="L58" s="178"/>
      <c r="M58" s="178"/>
      <c r="N58" s="208"/>
      <c r="O58" s="178"/>
    </row>
    <row r="59" spans="1:15" ht="20.100000000000001" customHeight="1" x14ac:dyDescent="0.15">
      <c r="A59" s="275" t="s">
        <v>13</v>
      </c>
      <c r="B59" s="169">
        <v>0</v>
      </c>
      <c r="C59" s="169">
        <v>0</v>
      </c>
      <c r="D59" s="169">
        <v>0</v>
      </c>
      <c r="E59" s="169">
        <v>0</v>
      </c>
      <c r="F59" s="169">
        <v>0</v>
      </c>
      <c r="G59" s="169">
        <v>11</v>
      </c>
      <c r="H59" s="169">
        <v>0</v>
      </c>
      <c r="I59" s="169">
        <v>0</v>
      </c>
      <c r="J59" s="169">
        <v>11</v>
      </c>
      <c r="K59" s="175"/>
      <c r="L59" s="176"/>
      <c r="M59" s="176"/>
      <c r="N59" s="207"/>
      <c r="O59" s="174"/>
    </row>
    <row r="71" spans="5:5" x14ac:dyDescent="0.15">
      <c r="E71" s="220"/>
    </row>
  </sheetData>
  <mergeCells count="17">
    <mergeCell ref="K56:N56"/>
    <mergeCell ref="B2:J2"/>
    <mergeCell ref="K2:N2"/>
    <mergeCell ref="A32:A34"/>
    <mergeCell ref="B3:B4"/>
    <mergeCell ref="H33:H34"/>
    <mergeCell ref="A2:A4"/>
    <mergeCell ref="I3:J3"/>
    <mergeCell ref="G3:H3"/>
    <mergeCell ref="C3:F3"/>
    <mergeCell ref="B32:I32"/>
    <mergeCell ref="U2:X2"/>
    <mergeCell ref="S2:T2"/>
    <mergeCell ref="Q2:R2"/>
    <mergeCell ref="O2:P2"/>
    <mergeCell ref="K32:N34"/>
    <mergeCell ref="K31:N31"/>
  </mergeCells>
  <phoneticPr fontId="3"/>
  <pageMargins left="0.78740157480314965" right="0.78740157480314965" top="0.6692913385826772" bottom="0.59055118110236227" header="0.51181102362204722" footer="0.51181102362204722"/>
  <pageSetup paperSize="9" scale="58" firstPageNumber="60" fitToWidth="2" orientation="portrait" useFirstPageNumber="1" r:id="rId1"/>
  <headerFooter alignWithMargins="0">
    <oddFooter>&amp;C&amp;18&amp;P</oddFooter>
  </headerFooter>
  <colBreaks count="1" manualBreakCount="1">
    <brk id="1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40"/>
  <sheetViews>
    <sheetView view="pageBreakPreview" topLeftCell="E16" zoomScaleNormal="100" zoomScaleSheetLayoutView="100" workbookViewId="0">
      <selection activeCell="D24" sqref="D24"/>
    </sheetView>
  </sheetViews>
  <sheetFormatPr defaultColWidth="9" defaultRowHeight="13.5" x14ac:dyDescent="0.15"/>
  <cols>
    <col min="1" max="1" width="9" style="5"/>
    <col min="2" max="2" width="10.75" style="5" customWidth="1"/>
    <col min="3" max="3" width="14.5" style="5" customWidth="1"/>
    <col min="4" max="4" width="32.75" style="5" customWidth="1"/>
    <col min="5" max="5" width="18.375" style="5" customWidth="1"/>
    <col min="6" max="6" width="9" style="5"/>
    <col min="7" max="7" width="26.375" style="5" customWidth="1"/>
    <col min="8" max="8" width="19.125" style="5" customWidth="1"/>
    <col min="9" max="9" width="13.875" style="5" bestFit="1" customWidth="1"/>
    <col min="10" max="10" width="6" style="5" customWidth="1"/>
    <col min="11" max="12" width="8.25" style="5" bestFit="1" customWidth="1"/>
    <col min="13" max="13" width="7.875" style="5" customWidth="1"/>
    <col min="14" max="14" width="9.125" style="5" bestFit="1" customWidth="1"/>
    <col min="15" max="18" width="9" style="5"/>
    <col min="19" max="19" width="34.125" style="5" customWidth="1"/>
    <col min="20" max="20" width="10.25" style="5" customWidth="1"/>
    <col min="21" max="16384" width="9" style="5"/>
  </cols>
  <sheetData>
    <row r="1" spans="1:114" ht="17.25" x14ac:dyDescent="0.15">
      <c r="A1" s="187" t="s">
        <v>121</v>
      </c>
    </row>
    <row r="2" spans="1:114" ht="14.25" x14ac:dyDescent="0.15">
      <c r="A2" s="48"/>
      <c r="D2" s="44"/>
      <c r="E2" s="44"/>
      <c r="H2" s="44"/>
      <c r="I2" s="44"/>
      <c r="J2" s="44"/>
      <c r="K2" s="44"/>
      <c r="L2" s="20"/>
      <c r="M2" s="20"/>
      <c r="O2" s="45"/>
      <c r="S2" s="6" t="str">
        <f>蔵書等!R1</f>
        <v>令和4年3月31日現在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DG2" s="9"/>
    </row>
    <row r="3" spans="1:114" ht="15.75" customHeight="1" x14ac:dyDescent="0.15">
      <c r="A3" s="355" t="s">
        <v>0</v>
      </c>
      <c r="B3" s="395" t="s">
        <v>40</v>
      </c>
      <c r="C3" s="358" t="s">
        <v>219</v>
      </c>
      <c r="D3" s="359"/>
      <c r="E3" s="359"/>
      <c r="F3" s="360"/>
      <c r="G3" s="363" t="s">
        <v>220</v>
      </c>
      <c r="H3" s="355" t="s">
        <v>221</v>
      </c>
      <c r="I3" s="355" t="s">
        <v>222</v>
      </c>
      <c r="J3" s="33" t="s">
        <v>223</v>
      </c>
      <c r="K3" s="34"/>
      <c r="L3" s="34"/>
      <c r="M3" s="32"/>
      <c r="N3" s="363" t="s">
        <v>90</v>
      </c>
      <c r="O3" s="19"/>
      <c r="P3" s="35" t="s">
        <v>103</v>
      </c>
      <c r="Q3" s="355" t="s">
        <v>41</v>
      </c>
      <c r="R3" s="426" t="s">
        <v>104</v>
      </c>
      <c r="S3" s="13"/>
      <c r="DJ3" s="9"/>
    </row>
    <row r="4" spans="1:114" ht="13.5" customHeight="1" x14ac:dyDescent="0.15">
      <c r="A4" s="381"/>
      <c r="B4" s="396"/>
      <c r="C4" s="363" t="s">
        <v>105</v>
      </c>
      <c r="D4" s="363" t="s">
        <v>42</v>
      </c>
      <c r="E4" s="390" t="s">
        <v>106</v>
      </c>
      <c r="F4" s="429" t="s">
        <v>224</v>
      </c>
      <c r="G4" s="366"/>
      <c r="H4" s="381"/>
      <c r="I4" s="381"/>
      <c r="J4" s="28"/>
      <c r="K4" s="46" t="s">
        <v>43</v>
      </c>
      <c r="L4" s="46" t="s">
        <v>44</v>
      </c>
      <c r="M4" s="61" t="s">
        <v>117</v>
      </c>
      <c r="N4" s="366"/>
      <c r="O4" s="395" t="s">
        <v>45</v>
      </c>
      <c r="P4" s="36" t="s">
        <v>46</v>
      </c>
      <c r="Q4" s="381"/>
      <c r="R4" s="427"/>
      <c r="S4" s="29" t="s">
        <v>15</v>
      </c>
      <c r="DJ4" s="9"/>
    </row>
    <row r="5" spans="1:114" x14ac:dyDescent="0.15">
      <c r="A5" s="381"/>
      <c r="B5" s="396"/>
      <c r="C5" s="366"/>
      <c r="D5" s="366"/>
      <c r="E5" s="392"/>
      <c r="F5" s="430"/>
      <c r="G5" s="366"/>
      <c r="H5" s="381"/>
      <c r="I5" s="10" t="s">
        <v>48</v>
      </c>
      <c r="J5" s="28"/>
      <c r="K5" s="10"/>
      <c r="L5" s="10"/>
      <c r="M5" s="62" t="s">
        <v>110</v>
      </c>
      <c r="N5" s="366"/>
      <c r="O5" s="396"/>
      <c r="P5" s="36" t="s">
        <v>49</v>
      </c>
      <c r="Q5" s="204" t="s">
        <v>47</v>
      </c>
      <c r="R5" s="204" t="s">
        <v>47</v>
      </c>
      <c r="S5" s="28"/>
      <c r="DJ5" s="9"/>
    </row>
    <row r="6" spans="1:114" ht="21.75" customHeight="1" x14ac:dyDescent="0.15">
      <c r="A6" s="1" t="s">
        <v>3</v>
      </c>
      <c r="B6" s="50" t="s">
        <v>173</v>
      </c>
      <c r="C6" s="26" t="s">
        <v>231</v>
      </c>
      <c r="D6" s="27" t="s">
        <v>174</v>
      </c>
      <c r="E6" s="78" t="s">
        <v>148</v>
      </c>
      <c r="F6" s="78" t="s">
        <v>185</v>
      </c>
      <c r="G6" s="78" t="s">
        <v>175</v>
      </c>
      <c r="H6" s="78" t="s">
        <v>249</v>
      </c>
      <c r="I6" s="78" t="s">
        <v>166</v>
      </c>
      <c r="J6" s="79" t="s">
        <v>149</v>
      </c>
      <c r="K6" s="79" t="s">
        <v>149</v>
      </c>
      <c r="L6" s="79" t="s">
        <v>150</v>
      </c>
      <c r="M6" s="79" t="s">
        <v>151</v>
      </c>
      <c r="N6" s="80">
        <v>8</v>
      </c>
      <c r="O6" s="80">
        <v>4</v>
      </c>
      <c r="P6" s="80">
        <v>3</v>
      </c>
      <c r="Q6" s="81" t="s">
        <v>141</v>
      </c>
      <c r="R6" s="81" t="s">
        <v>141</v>
      </c>
      <c r="S6" s="77"/>
    </row>
    <row r="7" spans="1:114" ht="21.75" customHeight="1" x14ac:dyDescent="0.15">
      <c r="A7" s="10" t="s">
        <v>118</v>
      </c>
      <c r="B7" s="49">
        <v>42095</v>
      </c>
      <c r="C7" s="28" t="s">
        <v>141</v>
      </c>
      <c r="D7" s="125" t="s">
        <v>141</v>
      </c>
      <c r="E7" s="92"/>
      <c r="F7" s="92" t="s">
        <v>141</v>
      </c>
      <c r="G7" s="92" t="s">
        <v>141</v>
      </c>
      <c r="H7" s="92" t="s">
        <v>186</v>
      </c>
      <c r="I7" s="92" t="s">
        <v>166</v>
      </c>
      <c r="J7" s="93" t="s">
        <v>149</v>
      </c>
      <c r="K7" s="93" t="s">
        <v>149</v>
      </c>
      <c r="L7" s="93" t="s">
        <v>149</v>
      </c>
      <c r="M7" s="93" t="s">
        <v>154</v>
      </c>
      <c r="N7" s="51">
        <v>5</v>
      </c>
      <c r="O7" s="51">
        <v>2</v>
      </c>
      <c r="P7" s="51">
        <v>20</v>
      </c>
      <c r="Q7" s="94">
        <v>0</v>
      </c>
      <c r="R7" s="94">
        <v>3294</v>
      </c>
      <c r="S7" s="92" t="s">
        <v>345</v>
      </c>
    </row>
    <row r="8" spans="1:114" ht="21.75" customHeight="1" x14ac:dyDescent="0.15">
      <c r="A8" s="10" t="s">
        <v>120</v>
      </c>
      <c r="B8" s="154">
        <v>39539</v>
      </c>
      <c r="C8" s="155" t="s">
        <v>157</v>
      </c>
      <c r="D8" s="156" t="s">
        <v>226</v>
      </c>
      <c r="E8" s="155" t="s">
        <v>148</v>
      </c>
      <c r="F8" s="155" t="s">
        <v>162</v>
      </c>
      <c r="G8" s="155" t="s">
        <v>227</v>
      </c>
      <c r="H8" s="155" t="s">
        <v>228</v>
      </c>
      <c r="I8" s="155" t="s">
        <v>141</v>
      </c>
      <c r="J8" s="157" t="s">
        <v>149</v>
      </c>
      <c r="K8" s="157" t="s">
        <v>149</v>
      </c>
      <c r="L8" s="157" t="s">
        <v>150</v>
      </c>
      <c r="M8" s="157" t="s">
        <v>151</v>
      </c>
      <c r="N8" s="158">
        <v>28</v>
      </c>
      <c r="O8" s="158">
        <v>23</v>
      </c>
      <c r="P8" s="158">
        <v>23</v>
      </c>
      <c r="Q8" s="159" t="s">
        <v>141</v>
      </c>
      <c r="R8" s="160" t="s">
        <v>141</v>
      </c>
      <c r="S8" s="165" t="s">
        <v>141</v>
      </c>
    </row>
    <row r="9" spans="1:114" ht="21.75" customHeight="1" x14ac:dyDescent="0.15">
      <c r="A9" s="10" t="s">
        <v>264</v>
      </c>
      <c r="B9" s="147">
        <v>43922</v>
      </c>
      <c r="C9" s="148" t="s">
        <v>163</v>
      </c>
      <c r="D9" s="149" t="s">
        <v>229</v>
      </c>
      <c r="E9" s="149" t="s">
        <v>148</v>
      </c>
      <c r="F9" s="149" t="s">
        <v>347</v>
      </c>
      <c r="G9" s="149" t="s">
        <v>227</v>
      </c>
      <c r="H9" s="149" t="s">
        <v>251</v>
      </c>
      <c r="I9" s="149" t="s">
        <v>177</v>
      </c>
      <c r="J9" s="93" t="s">
        <v>149</v>
      </c>
      <c r="K9" s="93" t="s">
        <v>149</v>
      </c>
      <c r="L9" s="93" t="s">
        <v>150</v>
      </c>
      <c r="M9" s="93" t="s">
        <v>154</v>
      </c>
      <c r="N9" s="51">
        <v>56</v>
      </c>
      <c r="O9" s="51">
        <v>54</v>
      </c>
      <c r="P9" s="51">
        <v>54</v>
      </c>
      <c r="Q9" s="94" t="s">
        <v>348</v>
      </c>
      <c r="R9" s="94" t="s">
        <v>348</v>
      </c>
      <c r="S9" s="151"/>
    </row>
    <row r="10" spans="1:114" ht="21.75" customHeight="1" x14ac:dyDescent="0.15">
      <c r="A10" s="275" t="s">
        <v>254</v>
      </c>
      <c r="B10" s="147" t="s">
        <v>141</v>
      </c>
      <c r="C10" s="109" t="s">
        <v>157</v>
      </c>
      <c r="D10" s="110" t="s">
        <v>246</v>
      </c>
      <c r="E10" s="110" t="s">
        <v>148</v>
      </c>
      <c r="F10" s="149" t="s">
        <v>255</v>
      </c>
      <c r="G10" s="110" t="s">
        <v>227</v>
      </c>
      <c r="H10" s="110" t="s">
        <v>247</v>
      </c>
      <c r="I10" s="110" t="s">
        <v>169</v>
      </c>
      <c r="J10" s="111" t="s">
        <v>149</v>
      </c>
      <c r="K10" s="93"/>
      <c r="L10" s="111" t="s">
        <v>150</v>
      </c>
      <c r="M10" s="111" t="s">
        <v>154</v>
      </c>
      <c r="N10" s="112">
        <v>26</v>
      </c>
      <c r="O10" s="112">
        <v>24</v>
      </c>
      <c r="P10" s="112">
        <v>24</v>
      </c>
      <c r="Q10" s="113" t="s">
        <v>141</v>
      </c>
      <c r="R10" s="113" t="s">
        <v>141</v>
      </c>
      <c r="S10" s="151"/>
    </row>
    <row r="11" spans="1:114" ht="21.75" customHeight="1" x14ac:dyDescent="0.15">
      <c r="A11" s="10" t="s">
        <v>4</v>
      </c>
      <c r="B11" s="233">
        <v>44152</v>
      </c>
      <c r="C11" s="148" t="s">
        <v>184</v>
      </c>
      <c r="D11" s="149" t="s">
        <v>353</v>
      </c>
      <c r="E11" s="149" t="s">
        <v>148</v>
      </c>
      <c r="F11" s="122" t="s">
        <v>256</v>
      </c>
      <c r="G11" s="149" t="s">
        <v>257</v>
      </c>
      <c r="H11" s="122" t="s">
        <v>236</v>
      </c>
      <c r="I11" s="149" t="s">
        <v>177</v>
      </c>
      <c r="J11" s="79" t="s">
        <v>149</v>
      </c>
      <c r="K11" s="79" t="s">
        <v>149</v>
      </c>
      <c r="L11" s="93" t="s">
        <v>150</v>
      </c>
      <c r="M11" s="93" t="s">
        <v>154</v>
      </c>
      <c r="N11" s="51">
        <v>10</v>
      </c>
      <c r="O11" s="51">
        <v>8</v>
      </c>
      <c r="P11" s="51">
        <v>6</v>
      </c>
      <c r="Q11" s="94" t="s">
        <v>263</v>
      </c>
      <c r="R11" s="81" t="s">
        <v>263</v>
      </c>
      <c r="S11" s="234"/>
    </row>
    <row r="12" spans="1:114" ht="21.75" customHeight="1" x14ac:dyDescent="0.15">
      <c r="A12" s="10" t="s">
        <v>133</v>
      </c>
      <c r="B12" s="147">
        <v>44256</v>
      </c>
      <c r="C12" s="148" t="s">
        <v>184</v>
      </c>
      <c r="D12" s="149" t="s">
        <v>354</v>
      </c>
      <c r="E12" s="149"/>
      <c r="F12" s="149" t="s">
        <v>258</v>
      </c>
      <c r="G12" s="149" t="s">
        <v>165</v>
      </c>
      <c r="H12" s="149" t="s">
        <v>259</v>
      </c>
      <c r="I12" s="149" t="s">
        <v>177</v>
      </c>
      <c r="J12" s="93" t="s">
        <v>149</v>
      </c>
      <c r="K12" s="93" t="s">
        <v>149</v>
      </c>
      <c r="L12" s="93" t="s">
        <v>149</v>
      </c>
      <c r="M12" s="93" t="s">
        <v>154</v>
      </c>
      <c r="N12" s="51">
        <v>10</v>
      </c>
      <c r="O12" s="51">
        <v>4</v>
      </c>
      <c r="P12" s="51">
        <v>0</v>
      </c>
      <c r="Q12" s="150"/>
      <c r="R12" s="94">
        <v>2592</v>
      </c>
      <c r="S12" s="151"/>
    </row>
    <row r="13" spans="1:114" ht="21.75" customHeight="1" x14ac:dyDescent="0.15">
      <c r="A13" s="10" t="s">
        <v>5</v>
      </c>
      <c r="B13" s="147">
        <v>42795</v>
      </c>
      <c r="C13" s="91" t="s">
        <v>260</v>
      </c>
      <c r="D13" s="92" t="s">
        <v>141</v>
      </c>
      <c r="E13" s="92" t="s">
        <v>261</v>
      </c>
      <c r="F13" s="92" t="s">
        <v>141</v>
      </c>
      <c r="G13" s="92" t="s">
        <v>141</v>
      </c>
      <c r="H13" s="92" t="s">
        <v>356</v>
      </c>
      <c r="I13" s="92" t="s">
        <v>357</v>
      </c>
      <c r="J13" s="93" t="s">
        <v>149</v>
      </c>
      <c r="K13" s="93" t="s">
        <v>149</v>
      </c>
      <c r="L13" s="93" t="s">
        <v>149</v>
      </c>
      <c r="M13" s="93" t="s">
        <v>151</v>
      </c>
      <c r="N13" s="51">
        <v>4</v>
      </c>
      <c r="O13" s="51">
        <v>1</v>
      </c>
      <c r="P13" s="51">
        <v>0</v>
      </c>
      <c r="Q13" s="94" t="s">
        <v>141</v>
      </c>
      <c r="R13" s="94">
        <v>946</v>
      </c>
      <c r="S13" s="92"/>
    </row>
    <row r="14" spans="1:114" ht="21.75" customHeight="1" x14ac:dyDescent="0.15">
      <c r="A14" s="10" t="s">
        <v>135</v>
      </c>
      <c r="B14" s="63">
        <v>43862</v>
      </c>
      <c r="C14" s="91" t="s">
        <v>184</v>
      </c>
      <c r="D14" s="92" t="s">
        <v>232</v>
      </c>
      <c r="E14" s="92" t="s">
        <v>148</v>
      </c>
      <c r="F14" s="92" t="s">
        <v>233</v>
      </c>
      <c r="G14" s="92" t="s">
        <v>234</v>
      </c>
      <c r="H14" s="92" t="s">
        <v>228</v>
      </c>
      <c r="I14" s="92" t="s">
        <v>153</v>
      </c>
      <c r="J14" s="93" t="s">
        <v>149</v>
      </c>
      <c r="K14" s="93" t="s">
        <v>149</v>
      </c>
      <c r="L14" s="93" t="s">
        <v>150</v>
      </c>
      <c r="M14" s="93" t="s">
        <v>154</v>
      </c>
      <c r="N14" s="51">
        <v>16</v>
      </c>
      <c r="O14" s="51">
        <v>12</v>
      </c>
      <c r="P14" s="51">
        <v>12</v>
      </c>
      <c r="Q14" s="94" t="s">
        <v>391</v>
      </c>
      <c r="R14" s="94" t="s">
        <v>391</v>
      </c>
      <c r="S14" s="91"/>
    </row>
    <row r="15" spans="1:114" ht="21.75" customHeight="1" x14ac:dyDescent="0.15">
      <c r="A15" s="275" t="s">
        <v>143</v>
      </c>
      <c r="B15" s="236">
        <v>43862</v>
      </c>
      <c r="C15" s="237" t="s">
        <v>184</v>
      </c>
      <c r="D15" s="92" t="s">
        <v>235</v>
      </c>
      <c r="E15" s="238" t="s">
        <v>148</v>
      </c>
      <c r="F15" s="238" t="s">
        <v>162</v>
      </c>
      <c r="G15" s="238" t="s">
        <v>234</v>
      </c>
      <c r="H15" s="238" t="s">
        <v>228</v>
      </c>
      <c r="I15" s="238" t="s">
        <v>153</v>
      </c>
      <c r="J15" s="111" t="s">
        <v>149</v>
      </c>
      <c r="K15" s="111" t="s">
        <v>149</v>
      </c>
      <c r="L15" s="111" t="s">
        <v>150</v>
      </c>
      <c r="M15" s="111" t="s">
        <v>154</v>
      </c>
      <c r="N15" s="112">
        <v>8</v>
      </c>
      <c r="O15" s="112">
        <v>6</v>
      </c>
      <c r="P15" s="112">
        <v>6</v>
      </c>
      <c r="Q15" s="113" t="s">
        <v>391</v>
      </c>
      <c r="R15" s="113" t="s">
        <v>391</v>
      </c>
      <c r="S15" s="237"/>
    </row>
    <row r="16" spans="1:114" ht="21.75" customHeight="1" x14ac:dyDescent="0.15">
      <c r="A16" s="10" t="s">
        <v>155</v>
      </c>
      <c r="B16" s="63">
        <v>43862</v>
      </c>
      <c r="C16" s="91" t="s">
        <v>184</v>
      </c>
      <c r="D16" s="78" t="s">
        <v>235</v>
      </c>
      <c r="E16" s="92" t="s">
        <v>148</v>
      </c>
      <c r="F16" s="92" t="s">
        <v>162</v>
      </c>
      <c r="G16" s="92" t="s">
        <v>234</v>
      </c>
      <c r="H16" s="92" t="s">
        <v>228</v>
      </c>
      <c r="I16" s="92" t="s">
        <v>153</v>
      </c>
      <c r="J16" s="93" t="s">
        <v>149</v>
      </c>
      <c r="K16" s="93" t="s">
        <v>149</v>
      </c>
      <c r="L16" s="93" t="s">
        <v>150</v>
      </c>
      <c r="M16" s="93" t="s">
        <v>154</v>
      </c>
      <c r="N16" s="51">
        <v>8</v>
      </c>
      <c r="O16" s="51">
        <v>6</v>
      </c>
      <c r="P16" s="51">
        <v>6</v>
      </c>
      <c r="Q16" s="94" t="s">
        <v>391</v>
      </c>
      <c r="R16" s="94" t="s">
        <v>391</v>
      </c>
      <c r="S16" s="91"/>
    </row>
    <row r="17" spans="1:19" ht="21.75" customHeight="1" x14ac:dyDescent="0.15">
      <c r="A17" s="10" t="s">
        <v>107</v>
      </c>
      <c r="B17" s="51" t="s">
        <v>181</v>
      </c>
      <c r="C17" s="91" t="s">
        <v>363</v>
      </c>
      <c r="D17" s="352" t="s">
        <v>364</v>
      </c>
      <c r="E17" s="149" t="s">
        <v>152</v>
      </c>
      <c r="F17" s="149" t="s">
        <v>191</v>
      </c>
      <c r="G17" s="149" t="s">
        <v>182</v>
      </c>
      <c r="H17" s="149" t="s">
        <v>167</v>
      </c>
      <c r="I17" s="149"/>
      <c r="J17" s="93" t="s">
        <v>149</v>
      </c>
      <c r="K17" s="93" t="s">
        <v>149</v>
      </c>
      <c r="L17" s="93" t="s">
        <v>149</v>
      </c>
      <c r="M17" s="93" t="s">
        <v>154</v>
      </c>
      <c r="N17" s="51">
        <v>74</v>
      </c>
      <c r="O17" s="51">
        <v>55</v>
      </c>
      <c r="P17" s="51">
        <v>51</v>
      </c>
      <c r="Q17" s="94"/>
      <c r="R17" s="94"/>
      <c r="S17" s="235"/>
    </row>
    <row r="18" spans="1:19" ht="21.75" customHeight="1" x14ac:dyDescent="0.15">
      <c r="A18" s="10" t="s">
        <v>6</v>
      </c>
      <c r="B18" s="51" t="s">
        <v>181</v>
      </c>
      <c r="C18" s="28" t="s">
        <v>401</v>
      </c>
      <c r="D18" s="125"/>
      <c r="E18" s="125"/>
      <c r="F18" s="125"/>
      <c r="G18" s="125"/>
      <c r="H18" s="125"/>
      <c r="I18" s="125"/>
      <c r="J18" s="10" t="s">
        <v>149</v>
      </c>
      <c r="K18" s="10" t="s">
        <v>149</v>
      </c>
      <c r="L18" s="10" t="s">
        <v>149</v>
      </c>
      <c r="M18" s="10" t="s">
        <v>151</v>
      </c>
      <c r="N18" s="126">
        <v>53</v>
      </c>
      <c r="O18" s="126">
        <v>42</v>
      </c>
      <c r="P18" s="51">
        <v>39</v>
      </c>
      <c r="Q18" s="94" t="s">
        <v>141</v>
      </c>
      <c r="R18" s="94" t="s">
        <v>263</v>
      </c>
      <c r="S18" s="125"/>
    </row>
    <row r="19" spans="1:19" ht="21.75" customHeight="1" x14ac:dyDescent="0.15">
      <c r="A19" s="10" t="s">
        <v>145</v>
      </c>
      <c r="B19" s="51" t="s">
        <v>181</v>
      </c>
      <c r="C19" s="28" t="s">
        <v>391</v>
      </c>
      <c r="D19" s="125" t="s">
        <v>391</v>
      </c>
      <c r="E19" s="125"/>
      <c r="F19" s="125" t="s">
        <v>391</v>
      </c>
      <c r="G19" s="125" t="s">
        <v>391</v>
      </c>
      <c r="H19" s="125" t="s">
        <v>391</v>
      </c>
      <c r="I19" s="125" t="s">
        <v>391</v>
      </c>
      <c r="J19" s="10" t="s">
        <v>149</v>
      </c>
      <c r="K19" s="10" t="s">
        <v>149</v>
      </c>
      <c r="L19" s="10" t="s">
        <v>149</v>
      </c>
      <c r="M19" s="10" t="s">
        <v>151</v>
      </c>
      <c r="N19" s="126">
        <v>33</v>
      </c>
      <c r="O19" s="126">
        <v>25</v>
      </c>
      <c r="P19" s="126">
        <v>21</v>
      </c>
      <c r="Q19" s="128" t="s">
        <v>391</v>
      </c>
      <c r="R19" s="128" t="s">
        <v>391</v>
      </c>
      <c r="S19" s="125"/>
    </row>
    <row r="20" spans="1:19" ht="21.75" customHeight="1" x14ac:dyDescent="0.15">
      <c r="A20" s="275" t="s">
        <v>134</v>
      </c>
      <c r="B20" s="239">
        <v>42809</v>
      </c>
      <c r="C20" s="240" t="s">
        <v>168</v>
      </c>
      <c r="D20" s="241" t="s">
        <v>178</v>
      </c>
      <c r="E20" s="238" t="s">
        <v>148</v>
      </c>
      <c r="F20" s="238" t="s">
        <v>179</v>
      </c>
      <c r="G20" s="238" t="s">
        <v>180</v>
      </c>
      <c r="H20" s="238" t="s">
        <v>236</v>
      </c>
      <c r="I20" s="238" t="s">
        <v>169</v>
      </c>
      <c r="J20" s="111" t="s">
        <v>149</v>
      </c>
      <c r="K20" s="111" t="s">
        <v>149</v>
      </c>
      <c r="L20" s="111" t="s">
        <v>150</v>
      </c>
      <c r="M20" s="111" t="s">
        <v>154</v>
      </c>
      <c r="N20" s="112">
        <v>5</v>
      </c>
      <c r="O20" s="112">
        <v>2</v>
      </c>
      <c r="P20" s="112">
        <v>2</v>
      </c>
      <c r="Q20" s="113" t="s">
        <v>141</v>
      </c>
      <c r="R20" s="113">
        <v>124</v>
      </c>
      <c r="S20" s="237"/>
    </row>
    <row r="21" spans="1:19" ht="21.75" customHeight="1" x14ac:dyDescent="0.15">
      <c r="A21" s="10" t="s">
        <v>7</v>
      </c>
      <c r="B21" s="231">
        <v>43191</v>
      </c>
      <c r="C21" s="274" t="s">
        <v>237</v>
      </c>
      <c r="D21" s="222" t="s">
        <v>192</v>
      </c>
      <c r="E21" s="222" t="s">
        <v>152</v>
      </c>
      <c r="F21" s="222" t="s">
        <v>193</v>
      </c>
      <c r="G21" s="222" t="s">
        <v>365</v>
      </c>
      <c r="H21" s="222" t="s">
        <v>366</v>
      </c>
      <c r="I21" s="232" t="s">
        <v>156</v>
      </c>
      <c r="J21" s="273" t="s">
        <v>149</v>
      </c>
      <c r="K21" s="273" t="s">
        <v>149</v>
      </c>
      <c r="L21" s="273" t="s">
        <v>150</v>
      </c>
      <c r="M21" s="273" t="s">
        <v>151</v>
      </c>
      <c r="N21" s="222">
        <v>21</v>
      </c>
      <c r="O21" s="222">
        <v>18</v>
      </c>
      <c r="P21" s="222">
        <v>18</v>
      </c>
      <c r="Q21" s="222">
        <v>8703</v>
      </c>
      <c r="R21" s="222">
        <v>743</v>
      </c>
      <c r="S21" s="331" t="s">
        <v>367</v>
      </c>
    </row>
    <row r="22" spans="1:19" ht="28.15" customHeight="1" x14ac:dyDescent="0.15">
      <c r="A22" s="10" t="s">
        <v>8</v>
      </c>
      <c r="B22" s="49">
        <v>43209</v>
      </c>
      <c r="C22" s="354" t="s">
        <v>237</v>
      </c>
      <c r="D22" s="92" t="s">
        <v>192</v>
      </c>
      <c r="E22" s="92" t="s">
        <v>152</v>
      </c>
      <c r="F22" s="92" t="s">
        <v>193</v>
      </c>
      <c r="G22" s="92" t="s">
        <v>194</v>
      </c>
      <c r="H22" s="92" t="s">
        <v>238</v>
      </c>
      <c r="I22" s="92" t="s">
        <v>239</v>
      </c>
      <c r="J22" s="93" t="s">
        <v>149</v>
      </c>
      <c r="K22" s="93" t="s">
        <v>149</v>
      </c>
      <c r="L22" s="93" t="s">
        <v>150</v>
      </c>
      <c r="M22" s="93" t="s">
        <v>151</v>
      </c>
      <c r="N22" s="51">
        <v>17</v>
      </c>
      <c r="O22" s="51">
        <v>14</v>
      </c>
      <c r="P22" s="51">
        <v>12</v>
      </c>
      <c r="Q22" s="94" t="s">
        <v>141</v>
      </c>
      <c r="R22" s="94" t="s">
        <v>141</v>
      </c>
      <c r="S22" s="91"/>
    </row>
    <row r="23" spans="1:19" ht="21.75" customHeight="1" x14ac:dyDescent="0.15">
      <c r="A23" s="10" t="s">
        <v>130</v>
      </c>
      <c r="B23" s="49">
        <v>43556</v>
      </c>
      <c r="C23" s="28" t="s">
        <v>184</v>
      </c>
      <c r="D23" s="125" t="s">
        <v>176</v>
      </c>
      <c r="E23" s="125" t="s">
        <v>152</v>
      </c>
      <c r="F23" s="125" t="s">
        <v>188</v>
      </c>
      <c r="G23" s="125" t="s">
        <v>165</v>
      </c>
      <c r="H23" s="125" t="s">
        <v>371</v>
      </c>
      <c r="I23" s="125" t="s">
        <v>240</v>
      </c>
      <c r="J23" s="10" t="s">
        <v>149</v>
      </c>
      <c r="K23" s="10" t="s">
        <v>149</v>
      </c>
      <c r="L23" s="10" t="s">
        <v>149</v>
      </c>
      <c r="M23" s="10" t="s">
        <v>151</v>
      </c>
      <c r="N23" s="126">
        <v>11</v>
      </c>
      <c r="O23" s="126">
        <v>6</v>
      </c>
      <c r="P23" s="126">
        <v>48</v>
      </c>
      <c r="Q23" s="128"/>
      <c r="R23" s="128">
        <v>8312</v>
      </c>
      <c r="S23" s="125"/>
    </row>
    <row r="24" spans="1:19" ht="32.25" customHeight="1" x14ac:dyDescent="0.15">
      <c r="A24" s="10" t="s">
        <v>131</v>
      </c>
      <c r="B24" s="49">
        <v>41724</v>
      </c>
      <c r="C24" s="28" t="s">
        <v>372</v>
      </c>
      <c r="D24" s="125" t="s">
        <v>170</v>
      </c>
      <c r="E24" s="125"/>
      <c r="F24" s="125" t="s">
        <v>171</v>
      </c>
      <c r="G24" s="125" t="s">
        <v>241</v>
      </c>
      <c r="H24" s="92" t="s">
        <v>228</v>
      </c>
      <c r="I24" s="125" t="s">
        <v>169</v>
      </c>
      <c r="J24" s="10" t="s">
        <v>149</v>
      </c>
      <c r="K24" s="10" t="s">
        <v>149</v>
      </c>
      <c r="L24" s="10" t="s">
        <v>150</v>
      </c>
      <c r="M24" s="10"/>
      <c r="N24" s="126">
        <v>9</v>
      </c>
      <c r="O24" s="126">
        <v>3</v>
      </c>
      <c r="P24" s="126">
        <v>20</v>
      </c>
      <c r="Q24" s="94" t="s">
        <v>141</v>
      </c>
      <c r="R24" s="94" t="s">
        <v>141</v>
      </c>
      <c r="S24" s="152" t="s">
        <v>262</v>
      </c>
    </row>
    <row r="25" spans="1:19" ht="32.25" customHeight="1" x14ac:dyDescent="0.15">
      <c r="A25" s="275" t="s">
        <v>132</v>
      </c>
      <c r="B25" s="239">
        <v>41724</v>
      </c>
      <c r="C25" s="240" t="s">
        <v>372</v>
      </c>
      <c r="D25" s="241" t="s">
        <v>170</v>
      </c>
      <c r="E25" s="238"/>
      <c r="F25" s="238" t="s">
        <v>171</v>
      </c>
      <c r="G25" s="238" t="s">
        <v>183</v>
      </c>
      <c r="H25" s="238" t="s">
        <v>374</v>
      </c>
      <c r="I25" s="238" t="s">
        <v>169</v>
      </c>
      <c r="J25" s="111" t="s">
        <v>149</v>
      </c>
      <c r="K25" s="111" t="s">
        <v>149</v>
      </c>
      <c r="L25" s="111" t="s">
        <v>150</v>
      </c>
      <c r="M25" s="111" t="s">
        <v>154</v>
      </c>
      <c r="N25" s="112">
        <v>5</v>
      </c>
      <c r="O25" s="112">
        <v>2</v>
      </c>
      <c r="P25" s="112">
        <v>10</v>
      </c>
      <c r="Q25" s="113" t="s">
        <v>263</v>
      </c>
      <c r="R25" s="113" t="s">
        <v>391</v>
      </c>
      <c r="S25" s="242" t="s">
        <v>375</v>
      </c>
    </row>
    <row r="26" spans="1:19" ht="21.75" customHeight="1" x14ac:dyDescent="0.15">
      <c r="A26" s="10" t="s">
        <v>9</v>
      </c>
      <c r="B26" s="49">
        <v>43709</v>
      </c>
      <c r="C26" s="28" t="s">
        <v>163</v>
      </c>
      <c r="D26" s="92" t="s">
        <v>242</v>
      </c>
      <c r="E26" s="92" t="s">
        <v>148</v>
      </c>
      <c r="F26" s="92" t="s">
        <v>243</v>
      </c>
      <c r="G26" s="92" t="s">
        <v>244</v>
      </c>
      <c r="H26" s="92" t="s">
        <v>377</v>
      </c>
      <c r="I26" s="92" t="s">
        <v>169</v>
      </c>
      <c r="J26" s="93" t="s">
        <v>149</v>
      </c>
      <c r="K26" s="93" t="s">
        <v>149</v>
      </c>
      <c r="L26" s="93" t="s">
        <v>150</v>
      </c>
      <c r="M26" s="93" t="s">
        <v>154</v>
      </c>
      <c r="N26" s="51">
        <v>5</v>
      </c>
      <c r="O26" s="51">
        <v>2</v>
      </c>
      <c r="P26" s="51">
        <v>40</v>
      </c>
      <c r="Q26" s="94">
        <v>253</v>
      </c>
      <c r="R26" s="94"/>
      <c r="S26" s="91"/>
    </row>
    <row r="27" spans="1:19" ht="21.75" customHeight="1" x14ac:dyDescent="0.15">
      <c r="A27" s="381" t="s">
        <v>10</v>
      </c>
      <c r="B27" s="49" t="s">
        <v>402</v>
      </c>
      <c r="C27" s="28" t="s">
        <v>382</v>
      </c>
      <c r="D27" s="92" t="s">
        <v>158</v>
      </c>
      <c r="E27" s="92" t="s">
        <v>148</v>
      </c>
      <c r="F27" s="92" t="s">
        <v>159</v>
      </c>
      <c r="G27" s="92" t="s">
        <v>227</v>
      </c>
      <c r="H27" s="92" t="s">
        <v>228</v>
      </c>
      <c r="I27" s="92" t="s">
        <v>160</v>
      </c>
      <c r="J27" s="93" t="s">
        <v>149</v>
      </c>
      <c r="K27" s="93" t="s">
        <v>149</v>
      </c>
      <c r="L27" s="93" t="s">
        <v>150</v>
      </c>
      <c r="M27" s="93" t="s">
        <v>151</v>
      </c>
      <c r="N27" s="51">
        <v>2</v>
      </c>
      <c r="O27" s="51">
        <v>0</v>
      </c>
      <c r="P27" s="51">
        <v>0</v>
      </c>
      <c r="Q27" s="94" t="s">
        <v>141</v>
      </c>
      <c r="R27" s="94" t="s">
        <v>141</v>
      </c>
      <c r="S27" s="91"/>
    </row>
    <row r="28" spans="1:19" ht="21.75" customHeight="1" x14ac:dyDescent="0.15">
      <c r="A28" s="428"/>
      <c r="B28" s="49" t="s">
        <v>402</v>
      </c>
      <c r="C28" s="28" t="s">
        <v>157</v>
      </c>
      <c r="D28" s="92" t="s">
        <v>161</v>
      </c>
      <c r="E28" s="92" t="s">
        <v>148</v>
      </c>
      <c r="F28" s="92" t="s">
        <v>162</v>
      </c>
      <c r="G28" s="92" t="s">
        <v>227</v>
      </c>
      <c r="H28" s="92" t="s">
        <v>228</v>
      </c>
      <c r="I28" s="92" t="s">
        <v>160</v>
      </c>
      <c r="J28" s="93" t="s">
        <v>149</v>
      </c>
      <c r="K28" s="93" t="s">
        <v>149</v>
      </c>
      <c r="L28" s="93" t="s">
        <v>150</v>
      </c>
      <c r="M28" s="93" t="s">
        <v>151</v>
      </c>
      <c r="N28" s="51">
        <v>6</v>
      </c>
      <c r="O28" s="51">
        <v>4</v>
      </c>
      <c r="P28" s="51">
        <v>1</v>
      </c>
      <c r="Q28" s="94" t="s">
        <v>141</v>
      </c>
      <c r="R28" s="94" t="s">
        <v>141</v>
      </c>
      <c r="S28" s="91"/>
    </row>
    <row r="29" spans="1:19" ht="21.75" customHeight="1" x14ac:dyDescent="0.15">
      <c r="A29" s="428"/>
      <c r="B29" s="49" t="s">
        <v>402</v>
      </c>
      <c r="C29" s="91" t="s">
        <v>163</v>
      </c>
      <c r="D29" s="92" t="s">
        <v>164</v>
      </c>
      <c r="E29" s="92" t="s">
        <v>148</v>
      </c>
      <c r="F29" s="92" t="s">
        <v>162</v>
      </c>
      <c r="G29" s="92" t="s">
        <v>227</v>
      </c>
      <c r="H29" s="92" t="s">
        <v>228</v>
      </c>
      <c r="I29" s="92" t="s">
        <v>160</v>
      </c>
      <c r="J29" s="93" t="s">
        <v>149</v>
      </c>
      <c r="K29" s="93" t="s">
        <v>149</v>
      </c>
      <c r="L29" s="93" t="s">
        <v>150</v>
      </c>
      <c r="M29" s="93" t="s">
        <v>151</v>
      </c>
      <c r="N29" s="51">
        <v>2</v>
      </c>
      <c r="O29" s="51">
        <v>2</v>
      </c>
      <c r="P29" s="51">
        <v>2</v>
      </c>
      <c r="Q29" s="94" t="s">
        <v>141</v>
      </c>
      <c r="R29" s="94" t="s">
        <v>141</v>
      </c>
      <c r="S29" s="91"/>
    </row>
    <row r="30" spans="1:19" ht="21.75" customHeight="1" x14ac:dyDescent="0.15">
      <c r="A30" s="10" t="s">
        <v>11</v>
      </c>
      <c r="B30" s="49">
        <v>43893</v>
      </c>
      <c r="C30" s="28" t="s">
        <v>383</v>
      </c>
      <c r="D30" s="213" t="s">
        <v>152</v>
      </c>
      <c r="E30" s="213"/>
      <c r="F30" s="125"/>
      <c r="G30" s="125" t="s">
        <v>245</v>
      </c>
      <c r="H30" s="125" t="s">
        <v>186</v>
      </c>
      <c r="I30" s="125"/>
      <c r="J30" s="10" t="s">
        <v>149</v>
      </c>
      <c r="K30" s="10" t="s">
        <v>149</v>
      </c>
      <c r="L30" s="10" t="s">
        <v>149</v>
      </c>
      <c r="M30" s="10" t="s">
        <v>151</v>
      </c>
      <c r="N30" s="126">
        <v>50</v>
      </c>
      <c r="O30" s="126">
        <v>39</v>
      </c>
      <c r="P30" s="126">
        <v>39</v>
      </c>
      <c r="Q30" s="94" t="s">
        <v>391</v>
      </c>
      <c r="R30" s="94" t="s">
        <v>391</v>
      </c>
      <c r="S30" s="125"/>
    </row>
    <row r="31" spans="1:19" s="142" customFormat="1" ht="21.75" customHeight="1" x14ac:dyDescent="0.15">
      <c r="A31" s="82" t="s">
        <v>12</v>
      </c>
      <c r="B31" s="49">
        <v>44510</v>
      </c>
      <c r="C31" s="65" t="s">
        <v>184</v>
      </c>
      <c r="D31" s="65" t="s">
        <v>384</v>
      </c>
      <c r="E31" s="65" t="s">
        <v>148</v>
      </c>
      <c r="F31" s="65" t="s">
        <v>162</v>
      </c>
      <c r="G31" s="65" t="s">
        <v>227</v>
      </c>
      <c r="H31" s="65" t="s">
        <v>236</v>
      </c>
      <c r="I31" s="65"/>
      <c r="J31" s="82" t="s">
        <v>149</v>
      </c>
      <c r="K31" s="82" t="s">
        <v>149</v>
      </c>
      <c r="L31" s="82" t="s">
        <v>150</v>
      </c>
      <c r="M31" s="82" t="s">
        <v>154</v>
      </c>
      <c r="N31" s="28">
        <v>2</v>
      </c>
      <c r="O31" s="28">
        <v>0</v>
      </c>
      <c r="P31" s="28">
        <v>2</v>
      </c>
      <c r="Q31" s="94" t="s">
        <v>391</v>
      </c>
      <c r="R31" s="94" t="s">
        <v>391</v>
      </c>
      <c r="S31" s="65"/>
    </row>
    <row r="32" spans="1:19" ht="21.75" customHeight="1" x14ac:dyDescent="0.15">
      <c r="A32" s="275" t="s">
        <v>13</v>
      </c>
      <c r="B32" s="239">
        <v>44621</v>
      </c>
      <c r="C32" s="240"/>
      <c r="D32" s="238"/>
      <c r="E32" s="238"/>
      <c r="F32" s="330"/>
      <c r="G32" s="238"/>
      <c r="H32" s="238" t="s">
        <v>385</v>
      </c>
      <c r="I32" s="238"/>
      <c r="J32" s="111" t="s">
        <v>149</v>
      </c>
      <c r="K32" s="111" t="s">
        <v>149</v>
      </c>
      <c r="L32" s="111" t="s">
        <v>149</v>
      </c>
      <c r="M32" s="111" t="s">
        <v>154</v>
      </c>
      <c r="N32" s="112">
        <v>7</v>
      </c>
      <c r="O32" s="112">
        <v>2</v>
      </c>
      <c r="P32" s="112">
        <v>2</v>
      </c>
      <c r="Q32" s="113"/>
      <c r="R32" s="113"/>
      <c r="S32" s="238"/>
    </row>
    <row r="40" spans="7:7" x14ac:dyDescent="0.15">
      <c r="G40" s="57"/>
    </row>
  </sheetData>
  <mergeCells count="15">
    <mergeCell ref="Q3:Q4"/>
    <mergeCell ref="R3:R4"/>
    <mergeCell ref="O4:O5"/>
    <mergeCell ref="A27:A29"/>
    <mergeCell ref="N3:N5"/>
    <mergeCell ref="G3:G5"/>
    <mergeCell ref="H3:H5"/>
    <mergeCell ref="C3:F3"/>
    <mergeCell ref="I3:I4"/>
    <mergeCell ref="A3:A5"/>
    <mergeCell ref="B3:B5"/>
    <mergeCell ref="F4:F5"/>
    <mergeCell ref="C4:C5"/>
    <mergeCell ref="D4:D5"/>
    <mergeCell ref="E4:E5"/>
  </mergeCells>
  <phoneticPr fontId="3"/>
  <dataValidations count="4">
    <dataValidation type="list" allowBlank="1" showInputMessage="1" showErrorMessage="1" sqref="M8 M21">
      <formula1>"館内,学内,学外"</formula1>
    </dataValidation>
    <dataValidation type="list" allowBlank="1" showInputMessage="1" showErrorMessage="1" sqref="J8:L8 J21:L21">
      <formula1>"○,×"</formula1>
    </dataValidation>
    <dataValidation type="list" allowBlank="1" showInputMessage="1" showErrorMessage="1" sqref="E8">
      <formula1>"パソコン,ワークステーション,オフコン,汎用機"</formula1>
    </dataValidation>
    <dataValidation type="list" allowBlank="1" showInputMessage="1" showErrorMessage="1" sqref="E21">
      <formula1>"パソコン,ワークステーション,汎用機"</formula1>
    </dataValidation>
  </dataValidations>
  <pageMargins left="0.86614173228346458" right="0.78740157480314965" top="0.98425196850393704" bottom="0.98425196850393704" header="0.51181102362204722" footer="0.51181102362204722"/>
  <pageSetup paperSize="9" scale="60" firstPageNumber="62" fitToWidth="2" orientation="portrait" useFirstPageNumber="1" r:id="rId1"/>
  <headerFooter alignWithMargins="0">
    <oddFooter>&amp;C&amp;18&amp;P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9"/>
  <sheetViews>
    <sheetView tabSelected="1" view="pageBreakPreview" topLeftCell="BB1" zoomScaleNormal="100" zoomScaleSheetLayoutView="100" workbookViewId="0">
      <selection activeCell="BB2" sqref="BB2"/>
    </sheetView>
  </sheetViews>
  <sheetFormatPr defaultRowHeight="13.5" x14ac:dyDescent="0.15"/>
  <cols>
    <col min="2" max="2" width="5.625" customWidth="1"/>
    <col min="3" max="43" width="3.875" customWidth="1"/>
    <col min="44" max="44" width="6.625" customWidth="1"/>
    <col min="45" max="49" width="3.875" customWidth="1"/>
    <col min="50" max="50" width="7.125" customWidth="1"/>
    <col min="51" max="52" width="3.875" customWidth="1"/>
    <col min="53" max="53" width="7.125" customWidth="1"/>
    <col min="54" max="54" width="25.625" customWidth="1"/>
  </cols>
  <sheetData>
    <row r="1" spans="1:54" ht="14.25" x14ac:dyDescent="0.15">
      <c r="A1" s="277" t="s">
        <v>265</v>
      </c>
      <c r="B1" s="31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8"/>
      <c r="BB1" s="30" t="str">
        <f>蔵書等!P31</f>
        <v>令和3年度</v>
      </c>
    </row>
    <row r="2" spans="1:54" ht="9.75" customHeight="1" thickBot="1" x14ac:dyDescent="0.2">
      <c r="A2" s="277"/>
      <c r="B2" s="31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8"/>
      <c r="BB2" s="277"/>
    </row>
    <row r="3" spans="1:54" ht="24" customHeight="1" x14ac:dyDescent="0.15">
      <c r="A3" s="279" t="s">
        <v>266</v>
      </c>
      <c r="B3" s="473" t="s">
        <v>267</v>
      </c>
      <c r="C3" s="461" t="s">
        <v>268</v>
      </c>
      <c r="D3" s="449" t="s">
        <v>269</v>
      </c>
      <c r="E3" s="449" t="s">
        <v>270</v>
      </c>
      <c r="F3" s="449" t="s">
        <v>271</v>
      </c>
      <c r="G3" s="449" t="s">
        <v>272</v>
      </c>
      <c r="H3" s="449" t="s">
        <v>273</v>
      </c>
      <c r="I3" s="449" t="s">
        <v>274</v>
      </c>
      <c r="J3" s="449" t="s">
        <v>275</v>
      </c>
      <c r="K3" s="449" t="s">
        <v>276</v>
      </c>
      <c r="L3" s="449" t="s">
        <v>277</v>
      </c>
      <c r="M3" s="449" t="s">
        <v>278</v>
      </c>
      <c r="N3" s="464" t="s">
        <v>279</v>
      </c>
      <c r="O3" s="464" t="s">
        <v>280</v>
      </c>
      <c r="P3" s="449" t="s">
        <v>281</v>
      </c>
      <c r="Q3" s="449" t="s">
        <v>282</v>
      </c>
      <c r="R3" s="461" t="s">
        <v>283</v>
      </c>
      <c r="S3" s="449" t="s">
        <v>284</v>
      </c>
      <c r="T3" s="449" t="s">
        <v>285</v>
      </c>
      <c r="U3" s="449" t="s">
        <v>286</v>
      </c>
      <c r="V3" s="449" t="s">
        <v>287</v>
      </c>
      <c r="W3" s="449" t="s">
        <v>288</v>
      </c>
      <c r="X3" s="449" t="s">
        <v>289</v>
      </c>
      <c r="Y3" s="449" t="s">
        <v>290</v>
      </c>
      <c r="Z3" s="449" t="s">
        <v>291</v>
      </c>
      <c r="AA3" s="449" t="s">
        <v>292</v>
      </c>
      <c r="AB3" s="449" t="s">
        <v>293</v>
      </c>
      <c r="AC3" s="464" t="s">
        <v>294</v>
      </c>
      <c r="AD3" s="449" t="s">
        <v>295</v>
      </c>
      <c r="AE3" s="461" t="s">
        <v>296</v>
      </c>
      <c r="AF3" s="449" t="s">
        <v>297</v>
      </c>
      <c r="AG3" s="449" t="s">
        <v>298</v>
      </c>
      <c r="AH3" s="449" t="s">
        <v>299</v>
      </c>
      <c r="AI3" s="461" t="s">
        <v>300</v>
      </c>
      <c r="AJ3" s="461" t="s">
        <v>301</v>
      </c>
      <c r="AK3" s="449" t="s">
        <v>302</v>
      </c>
      <c r="AL3" s="449" t="s">
        <v>303</v>
      </c>
      <c r="AM3" s="449" t="s">
        <v>304</v>
      </c>
      <c r="AN3" s="449" t="s">
        <v>305</v>
      </c>
      <c r="AO3" s="449" t="s">
        <v>306</v>
      </c>
      <c r="AP3" s="449" t="s">
        <v>307</v>
      </c>
      <c r="AQ3" s="452" t="s">
        <v>308</v>
      </c>
      <c r="AR3" s="431" t="s">
        <v>341</v>
      </c>
      <c r="AS3" s="455" t="s">
        <v>309</v>
      </c>
      <c r="AT3" s="458" t="s">
        <v>310</v>
      </c>
      <c r="AU3" s="461" t="s">
        <v>311</v>
      </c>
      <c r="AV3" s="461" t="s">
        <v>312</v>
      </c>
      <c r="AW3" s="446" t="s">
        <v>313</v>
      </c>
      <c r="AX3" s="431" t="s">
        <v>314</v>
      </c>
      <c r="AY3" s="434" t="s">
        <v>315</v>
      </c>
      <c r="AZ3" s="437" t="s">
        <v>23</v>
      </c>
      <c r="BA3" s="440" t="s">
        <v>316</v>
      </c>
      <c r="BB3" s="443" t="s">
        <v>317</v>
      </c>
    </row>
    <row r="4" spans="1:54" ht="24" customHeight="1" x14ac:dyDescent="0.15">
      <c r="A4" s="280"/>
      <c r="B4" s="474"/>
      <c r="C4" s="462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65"/>
      <c r="O4" s="465"/>
      <c r="P4" s="450"/>
      <c r="Q4" s="450"/>
      <c r="R4" s="469"/>
      <c r="S4" s="450"/>
      <c r="T4" s="450"/>
      <c r="U4" s="450"/>
      <c r="V4" s="450"/>
      <c r="W4" s="450"/>
      <c r="X4" s="450"/>
      <c r="Y4" s="450"/>
      <c r="Z4" s="450"/>
      <c r="AA4" s="450"/>
      <c r="AB4" s="450"/>
      <c r="AC4" s="465"/>
      <c r="AD4" s="450"/>
      <c r="AE4" s="467"/>
      <c r="AF4" s="450"/>
      <c r="AG4" s="450"/>
      <c r="AH4" s="450"/>
      <c r="AI4" s="469"/>
      <c r="AJ4" s="471"/>
      <c r="AK4" s="450"/>
      <c r="AL4" s="450"/>
      <c r="AM4" s="450"/>
      <c r="AN4" s="450"/>
      <c r="AO4" s="450"/>
      <c r="AP4" s="450"/>
      <c r="AQ4" s="453"/>
      <c r="AR4" s="432"/>
      <c r="AS4" s="456"/>
      <c r="AT4" s="459"/>
      <c r="AU4" s="462"/>
      <c r="AV4" s="462"/>
      <c r="AW4" s="447"/>
      <c r="AX4" s="432"/>
      <c r="AY4" s="435"/>
      <c r="AZ4" s="438"/>
      <c r="BA4" s="441"/>
      <c r="BB4" s="444"/>
    </row>
    <row r="5" spans="1:54" ht="24" customHeight="1" thickBot="1" x14ac:dyDescent="0.2">
      <c r="A5" s="281" t="s">
        <v>318</v>
      </c>
      <c r="B5" s="475"/>
      <c r="C5" s="463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66"/>
      <c r="O5" s="466"/>
      <c r="P5" s="451"/>
      <c r="Q5" s="451"/>
      <c r="R5" s="470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66"/>
      <c r="AD5" s="451"/>
      <c r="AE5" s="468"/>
      <c r="AF5" s="451"/>
      <c r="AG5" s="451"/>
      <c r="AH5" s="451"/>
      <c r="AI5" s="470"/>
      <c r="AJ5" s="472"/>
      <c r="AK5" s="451"/>
      <c r="AL5" s="451"/>
      <c r="AM5" s="451"/>
      <c r="AN5" s="451"/>
      <c r="AO5" s="451"/>
      <c r="AP5" s="451"/>
      <c r="AQ5" s="454"/>
      <c r="AR5" s="433"/>
      <c r="AS5" s="457"/>
      <c r="AT5" s="460"/>
      <c r="AU5" s="463"/>
      <c r="AV5" s="463"/>
      <c r="AW5" s="448"/>
      <c r="AX5" s="433"/>
      <c r="AY5" s="436"/>
      <c r="AZ5" s="439"/>
      <c r="BA5" s="442"/>
      <c r="BB5" s="445"/>
    </row>
    <row r="6" spans="1:54" ht="24" customHeight="1" x14ac:dyDescent="0.15">
      <c r="A6" s="282" t="s">
        <v>319</v>
      </c>
      <c r="B6" s="283">
        <v>1</v>
      </c>
      <c r="C6" s="284"/>
      <c r="D6" s="284"/>
      <c r="E6" s="284">
        <v>1</v>
      </c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>
        <v>1</v>
      </c>
      <c r="R6" s="284"/>
      <c r="S6" s="284"/>
      <c r="T6" s="284"/>
      <c r="U6" s="284"/>
      <c r="V6" s="284"/>
      <c r="W6" s="284"/>
      <c r="X6" s="284">
        <v>1</v>
      </c>
      <c r="Y6" s="284"/>
      <c r="Z6" s="284"/>
      <c r="AA6" s="284"/>
      <c r="AB6" s="284">
        <v>2</v>
      </c>
      <c r="AC6" s="284"/>
      <c r="AD6" s="284"/>
      <c r="AE6" s="284"/>
      <c r="AF6" s="284">
        <v>1</v>
      </c>
      <c r="AG6" s="284"/>
      <c r="AH6" s="284"/>
      <c r="AI6" s="284"/>
      <c r="AJ6" s="284"/>
      <c r="AK6" s="284"/>
      <c r="AL6" s="284"/>
      <c r="AM6" s="284">
        <v>1</v>
      </c>
      <c r="AN6" s="284"/>
      <c r="AO6" s="284"/>
      <c r="AP6" s="284"/>
      <c r="AQ6" s="285">
        <v>9</v>
      </c>
      <c r="AR6" s="286">
        <v>17</v>
      </c>
      <c r="AS6" s="283"/>
      <c r="AT6" s="284">
        <v>1</v>
      </c>
      <c r="AU6" s="284">
        <v>3</v>
      </c>
      <c r="AV6" s="284"/>
      <c r="AW6" s="287"/>
      <c r="AX6" s="286">
        <v>21</v>
      </c>
      <c r="AY6" s="288">
        <v>1</v>
      </c>
      <c r="AZ6" s="289"/>
      <c r="BA6" s="290">
        <v>22</v>
      </c>
      <c r="BB6" s="291"/>
    </row>
    <row r="7" spans="1:54" ht="24" customHeight="1" x14ac:dyDescent="0.15">
      <c r="A7" s="292" t="s">
        <v>320</v>
      </c>
      <c r="B7" s="293">
        <v>0</v>
      </c>
      <c r="C7" s="294">
        <v>0</v>
      </c>
      <c r="D7" s="294">
        <v>0</v>
      </c>
      <c r="E7" s="294">
        <v>0</v>
      </c>
      <c r="F7" s="294">
        <v>0</v>
      </c>
      <c r="G7" s="294">
        <v>0</v>
      </c>
      <c r="H7" s="294">
        <v>0</v>
      </c>
      <c r="I7" s="294">
        <v>0</v>
      </c>
      <c r="J7" s="294">
        <v>0</v>
      </c>
      <c r="K7" s="294">
        <v>0</v>
      </c>
      <c r="L7" s="294">
        <v>0</v>
      </c>
      <c r="M7" s="294">
        <v>0</v>
      </c>
      <c r="N7" s="294">
        <v>0</v>
      </c>
      <c r="O7" s="294">
        <v>0</v>
      </c>
      <c r="P7" s="294">
        <v>0</v>
      </c>
      <c r="Q7" s="294">
        <v>0</v>
      </c>
      <c r="R7" s="294">
        <v>0</v>
      </c>
      <c r="S7" s="294">
        <v>0</v>
      </c>
      <c r="T7" s="294">
        <v>0</v>
      </c>
      <c r="U7" s="294">
        <v>0</v>
      </c>
      <c r="V7" s="294">
        <v>0</v>
      </c>
      <c r="W7" s="294">
        <v>0</v>
      </c>
      <c r="X7" s="294">
        <v>0</v>
      </c>
      <c r="Y7" s="294">
        <v>0</v>
      </c>
      <c r="Z7" s="294">
        <v>0</v>
      </c>
      <c r="AA7" s="294">
        <v>0</v>
      </c>
      <c r="AB7" s="294">
        <v>0</v>
      </c>
      <c r="AC7" s="294">
        <v>0</v>
      </c>
      <c r="AD7" s="294">
        <v>0</v>
      </c>
      <c r="AE7" s="294">
        <v>0</v>
      </c>
      <c r="AF7" s="294">
        <v>0</v>
      </c>
      <c r="AG7" s="294">
        <v>0</v>
      </c>
      <c r="AH7" s="294">
        <v>0</v>
      </c>
      <c r="AI7" s="294">
        <v>0</v>
      </c>
      <c r="AJ7" s="294">
        <v>0</v>
      </c>
      <c r="AK7" s="294">
        <v>0</v>
      </c>
      <c r="AL7" s="294">
        <v>0</v>
      </c>
      <c r="AM7" s="294">
        <v>0</v>
      </c>
      <c r="AN7" s="294">
        <v>0</v>
      </c>
      <c r="AO7" s="294">
        <v>0</v>
      </c>
      <c r="AP7" s="294">
        <v>0</v>
      </c>
      <c r="AQ7" s="295">
        <v>0</v>
      </c>
      <c r="AR7" s="296">
        <v>0</v>
      </c>
      <c r="AS7" s="293">
        <v>0</v>
      </c>
      <c r="AT7" s="294">
        <v>0</v>
      </c>
      <c r="AU7" s="294">
        <v>0</v>
      </c>
      <c r="AV7" s="294">
        <v>0</v>
      </c>
      <c r="AW7" s="297">
        <v>0</v>
      </c>
      <c r="AX7" s="296">
        <v>0</v>
      </c>
      <c r="AY7" s="298">
        <v>0</v>
      </c>
      <c r="AZ7" s="299">
        <v>0</v>
      </c>
      <c r="BA7" s="300">
        <v>0</v>
      </c>
      <c r="BB7" s="301" t="s">
        <v>386</v>
      </c>
    </row>
    <row r="8" spans="1:54" ht="24" customHeight="1" x14ac:dyDescent="0.15">
      <c r="A8" s="292" t="s">
        <v>321</v>
      </c>
      <c r="B8" s="293">
        <v>1</v>
      </c>
      <c r="C8" s="294"/>
      <c r="D8" s="294"/>
      <c r="E8" s="294">
        <v>1</v>
      </c>
      <c r="F8" s="294"/>
      <c r="G8" s="294"/>
      <c r="H8" s="294"/>
      <c r="I8" s="294"/>
      <c r="J8" s="294"/>
      <c r="K8" s="294"/>
      <c r="L8" s="294"/>
      <c r="M8" s="294">
        <v>3</v>
      </c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>
        <v>1</v>
      </c>
      <c r="AO8" s="294"/>
      <c r="AP8" s="294"/>
      <c r="AQ8" s="295">
        <v>6</v>
      </c>
      <c r="AR8" s="296">
        <v>12</v>
      </c>
      <c r="AS8" s="293"/>
      <c r="AT8" s="294">
        <v>1</v>
      </c>
      <c r="AU8" s="294">
        <v>1</v>
      </c>
      <c r="AV8" s="294"/>
      <c r="AW8" s="297"/>
      <c r="AX8" s="296">
        <v>14</v>
      </c>
      <c r="AY8" s="298">
        <v>1</v>
      </c>
      <c r="AZ8" s="299"/>
      <c r="BA8" s="300">
        <v>15</v>
      </c>
      <c r="BB8" s="302"/>
    </row>
    <row r="9" spans="1:54" ht="24" customHeight="1" x14ac:dyDescent="0.15">
      <c r="A9" s="292" t="s">
        <v>322</v>
      </c>
      <c r="B9" s="293">
        <v>12</v>
      </c>
      <c r="C9" s="294"/>
      <c r="D9" s="294"/>
      <c r="E9" s="294">
        <v>6</v>
      </c>
      <c r="F9" s="294"/>
      <c r="G9" s="294"/>
      <c r="H9" s="294"/>
      <c r="I9" s="294"/>
      <c r="J9" s="294"/>
      <c r="K9" s="294"/>
      <c r="L9" s="294"/>
      <c r="M9" s="294">
        <v>3</v>
      </c>
      <c r="N9" s="294">
        <v>2</v>
      </c>
      <c r="O9" s="294"/>
      <c r="P9" s="294"/>
      <c r="Q9" s="294">
        <v>3</v>
      </c>
      <c r="R9" s="294"/>
      <c r="S9" s="294"/>
      <c r="T9" s="294"/>
      <c r="U9" s="294"/>
      <c r="V9" s="294"/>
      <c r="W9" s="294"/>
      <c r="X9" s="294"/>
      <c r="Y9" s="294"/>
      <c r="Z9" s="294">
        <v>3</v>
      </c>
      <c r="AA9" s="294">
        <v>1</v>
      </c>
      <c r="AB9" s="294"/>
      <c r="AC9" s="294">
        <v>4</v>
      </c>
      <c r="AD9" s="294"/>
      <c r="AE9" s="294"/>
      <c r="AF9" s="294">
        <v>1</v>
      </c>
      <c r="AG9" s="294"/>
      <c r="AH9" s="294"/>
      <c r="AI9" s="294"/>
      <c r="AJ9" s="294"/>
      <c r="AK9" s="294"/>
      <c r="AL9" s="294">
        <v>2</v>
      </c>
      <c r="AM9" s="294">
        <v>1</v>
      </c>
      <c r="AN9" s="294"/>
      <c r="AO9" s="294"/>
      <c r="AP9" s="294">
        <v>1</v>
      </c>
      <c r="AQ9" s="295">
        <v>12</v>
      </c>
      <c r="AR9" s="296">
        <v>51</v>
      </c>
      <c r="AS9" s="293"/>
      <c r="AT9" s="294">
        <v>8</v>
      </c>
      <c r="AU9" s="294">
        <v>9</v>
      </c>
      <c r="AV9" s="294"/>
      <c r="AW9" s="297"/>
      <c r="AX9" s="296">
        <v>68</v>
      </c>
      <c r="AY9" s="298"/>
      <c r="AZ9" s="299"/>
      <c r="BA9" s="300">
        <v>68</v>
      </c>
      <c r="BB9" s="302"/>
    </row>
    <row r="10" spans="1:54" ht="24" customHeight="1" x14ac:dyDescent="0.15">
      <c r="A10" s="292" t="s">
        <v>252</v>
      </c>
      <c r="B10" s="293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5"/>
      <c r="AR10" s="296">
        <v>0</v>
      </c>
      <c r="AS10" s="293"/>
      <c r="AT10" s="294"/>
      <c r="AU10" s="294"/>
      <c r="AV10" s="294"/>
      <c r="AW10" s="297"/>
      <c r="AX10" s="296">
        <v>0</v>
      </c>
      <c r="AY10" s="298"/>
      <c r="AZ10" s="299"/>
      <c r="BA10" s="300">
        <v>0</v>
      </c>
      <c r="BB10" s="302"/>
    </row>
    <row r="11" spans="1:54" ht="24" customHeight="1" x14ac:dyDescent="0.15">
      <c r="A11" s="292" t="s">
        <v>323</v>
      </c>
      <c r="B11" s="303">
        <v>9</v>
      </c>
      <c r="C11" s="304">
        <v>0</v>
      </c>
      <c r="D11" s="304">
        <v>0</v>
      </c>
      <c r="E11" s="304">
        <v>2</v>
      </c>
      <c r="F11" s="304">
        <v>0</v>
      </c>
      <c r="G11" s="304">
        <v>0</v>
      </c>
      <c r="H11" s="304">
        <v>1</v>
      </c>
      <c r="I11" s="304">
        <v>0</v>
      </c>
      <c r="J11" s="304">
        <v>4</v>
      </c>
      <c r="K11" s="304">
        <v>0</v>
      </c>
      <c r="L11" s="304">
        <v>0</v>
      </c>
      <c r="M11" s="304">
        <v>2</v>
      </c>
      <c r="N11" s="304">
        <v>0</v>
      </c>
      <c r="O11" s="304">
        <v>1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1</v>
      </c>
      <c r="AP11" s="304">
        <v>0</v>
      </c>
      <c r="AQ11" s="305">
        <v>23</v>
      </c>
      <c r="AR11" s="306">
        <v>43</v>
      </c>
      <c r="AS11" s="303">
        <v>0</v>
      </c>
      <c r="AT11" s="304">
        <v>4</v>
      </c>
      <c r="AU11" s="304">
        <v>2</v>
      </c>
      <c r="AV11" s="304">
        <v>0</v>
      </c>
      <c r="AW11" s="307">
        <v>0</v>
      </c>
      <c r="AX11" s="306">
        <v>49</v>
      </c>
      <c r="AY11" s="303">
        <v>0</v>
      </c>
      <c r="AZ11" s="305">
        <v>0</v>
      </c>
      <c r="BA11" s="308">
        <v>49</v>
      </c>
      <c r="BB11" s="302"/>
    </row>
    <row r="12" spans="1:54" ht="24" customHeight="1" x14ac:dyDescent="0.15">
      <c r="A12" s="292" t="s">
        <v>324</v>
      </c>
      <c r="B12" s="293">
        <v>10</v>
      </c>
      <c r="C12" s="294"/>
      <c r="D12" s="294"/>
      <c r="E12" s="294">
        <v>5</v>
      </c>
      <c r="F12" s="294"/>
      <c r="G12" s="294"/>
      <c r="H12" s="294"/>
      <c r="I12" s="294"/>
      <c r="J12" s="294"/>
      <c r="K12" s="294"/>
      <c r="L12" s="294"/>
      <c r="M12" s="294">
        <v>7</v>
      </c>
      <c r="N12" s="294"/>
      <c r="O12" s="294">
        <v>1</v>
      </c>
      <c r="P12" s="294"/>
      <c r="Q12" s="294">
        <v>1</v>
      </c>
      <c r="R12" s="294"/>
      <c r="S12" s="294"/>
      <c r="T12" s="294"/>
      <c r="U12" s="294"/>
      <c r="V12" s="294"/>
      <c r="W12" s="294">
        <v>4</v>
      </c>
      <c r="X12" s="294"/>
      <c r="Y12" s="294"/>
      <c r="Z12" s="294"/>
      <c r="AA12" s="294">
        <v>1</v>
      </c>
      <c r="AB12" s="294"/>
      <c r="AC12" s="294">
        <v>6</v>
      </c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5">
        <v>44</v>
      </c>
      <c r="AR12" s="296">
        <v>79</v>
      </c>
      <c r="AS12" s="293"/>
      <c r="AT12" s="294">
        <v>17</v>
      </c>
      <c r="AU12" s="294">
        <v>3</v>
      </c>
      <c r="AV12" s="294"/>
      <c r="AW12" s="297"/>
      <c r="AX12" s="296">
        <v>99</v>
      </c>
      <c r="AY12" s="298">
        <v>12</v>
      </c>
      <c r="AZ12" s="299"/>
      <c r="BA12" s="300">
        <v>111</v>
      </c>
      <c r="BB12" s="302"/>
    </row>
    <row r="13" spans="1:54" ht="24" customHeight="1" x14ac:dyDescent="0.15">
      <c r="A13" s="292" t="s">
        <v>325</v>
      </c>
      <c r="B13" s="293">
        <v>1</v>
      </c>
      <c r="C13" s="294"/>
      <c r="D13" s="294"/>
      <c r="E13" s="294">
        <v>3</v>
      </c>
      <c r="F13" s="294"/>
      <c r="G13" s="294"/>
      <c r="H13" s="294">
        <v>1</v>
      </c>
      <c r="I13" s="294"/>
      <c r="J13" s="294"/>
      <c r="K13" s="294"/>
      <c r="L13" s="294"/>
      <c r="M13" s="294">
        <v>1</v>
      </c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5">
        <v>4</v>
      </c>
      <c r="AR13" s="296">
        <v>10</v>
      </c>
      <c r="AS13" s="293"/>
      <c r="AT13" s="294">
        <v>4</v>
      </c>
      <c r="AU13" s="294"/>
      <c r="AV13" s="294"/>
      <c r="AW13" s="297"/>
      <c r="AX13" s="296">
        <v>14</v>
      </c>
      <c r="AY13" s="298">
        <v>13</v>
      </c>
      <c r="AZ13" s="299"/>
      <c r="BA13" s="300">
        <v>27</v>
      </c>
      <c r="BB13" s="302"/>
    </row>
    <row r="14" spans="1:54" ht="24" customHeight="1" x14ac:dyDescent="0.15">
      <c r="A14" s="292" t="s">
        <v>326</v>
      </c>
      <c r="B14" s="293">
        <v>1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>
        <v>1</v>
      </c>
      <c r="N14" s="294"/>
      <c r="O14" s="294"/>
      <c r="P14" s="294">
        <v>1</v>
      </c>
      <c r="Q14" s="294">
        <v>1</v>
      </c>
      <c r="R14" s="294"/>
      <c r="S14" s="294"/>
      <c r="T14" s="294"/>
      <c r="U14" s="294"/>
      <c r="V14" s="294">
        <v>1</v>
      </c>
      <c r="W14" s="294">
        <v>1</v>
      </c>
      <c r="X14" s="294">
        <v>1</v>
      </c>
      <c r="Y14" s="294"/>
      <c r="Z14" s="294">
        <v>3</v>
      </c>
      <c r="AA14" s="294"/>
      <c r="AB14" s="294">
        <v>1</v>
      </c>
      <c r="AC14" s="294"/>
      <c r="AD14" s="294"/>
      <c r="AE14" s="294"/>
      <c r="AF14" s="294"/>
      <c r="AG14" s="294"/>
      <c r="AH14" s="294"/>
      <c r="AI14" s="294"/>
      <c r="AJ14" s="294"/>
      <c r="AK14" s="294"/>
      <c r="AL14" s="294">
        <v>1</v>
      </c>
      <c r="AM14" s="294"/>
      <c r="AN14" s="294"/>
      <c r="AO14" s="294"/>
      <c r="AP14" s="294"/>
      <c r="AQ14" s="295">
        <v>12</v>
      </c>
      <c r="AR14" s="296">
        <v>24</v>
      </c>
      <c r="AS14" s="293"/>
      <c r="AT14" s="294">
        <v>1</v>
      </c>
      <c r="AU14" s="294">
        <v>2</v>
      </c>
      <c r="AV14" s="294">
        <v>1</v>
      </c>
      <c r="AW14" s="297"/>
      <c r="AX14" s="296">
        <v>28</v>
      </c>
      <c r="AY14" s="298"/>
      <c r="AZ14" s="299"/>
      <c r="BA14" s="300">
        <v>28</v>
      </c>
      <c r="BB14" s="302"/>
    </row>
    <row r="15" spans="1:54" ht="24" customHeight="1" x14ac:dyDescent="0.15">
      <c r="A15" s="292" t="s">
        <v>327</v>
      </c>
      <c r="B15" s="293">
        <v>6</v>
      </c>
      <c r="C15" s="294"/>
      <c r="D15" s="294"/>
      <c r="E15" s="294">
        <v>10</v>
      </c>
      <c r="F15" s="294"/>
      <c r="G15" s="294">
        <v>3</v>
      </c>
      <c r="H15" s="294">
        <v>7</v>
      </c>
      <c r="I15" s="294"/>
      <c r="J15" s="294"/>
      <c r="K15" s="294"/>
      <c r="L15" s="294"/>
      <c r="M15" s="294">
        <v>18</v>
      </c>
      <c r="N15" s="294">
        <v>5</v>
      </c>
      <c r="O15" s="294"/>
      <c r="P15" s="294"/>
      <c r="Q15" s="294">
        <v>8</v>
      </c>
      <c r="R15" s="294"/>
      <c r="S15" s="294"/>
      <c r="T15" s="294"/>
      <c r="U15" s="294"/>
      <c r="V15" s="294">
        <v>2</v>
      </c>
      <c r="W15" s="294">
        <v>2</v>
      </c>
      <c r="X15" s="294"/>
      <c r="Y15" s="294"/>
      <c r="Z15" s="294">
        <v>1</v>
      </c>
      <c r="AA15" s="294">
        <v>5</v>
      </c>
      <c r="AB15" s="294">
        <v>5</v>
      </c>
      <c r="AC15" s="294">
        <v>9</v>
      </c>
      <c r="AD15" s="294">
        <v>1</v>
      </c>
      <c r="AE15" s="294"/>
      <c r="AF15" s="294"/>
      <c r="AG15" s="294"/>
      <c r="AH15" s="294"/>
      <c r="AI15" s="294"/>
      <c r="AJ15" s="294"/>
      <c r="AK15" s="294"/>
      <c r="AL15" s="294">
        <v>1</v>
      </c>
      <c r="AM15" s="294"/>
      <c r="AN15" s="294">
        <v>2</v>
      </c>
      <c r="AO15" s="294"/>
      <c r="AP15" s="294"/>
      <c r="AQ15" s="295">
        <v>47</v>
      </c>
      <c r="AR15" s="296">
        <v>132</v>
      </c>
      <c r="AS15" s="293">
        <v>0</v>
      </c>
      <c r="AT15" s="294">
        <v>28</v>
      </c>
      <c r="AU15" s="294">
        <v>16</v>
      </c>
      <c r="AV15" s="294"/>
      <c r="AW15" s="297"/>
      <c r="AX15" s="296">
        <v>176</v>
      </c>
      <c r="AY15" s="298">
        <v>84</v>
      </c>
      <c r="AZ15" s="299">
        <v>16</v>
      </c>
      <c r="BA15" s="300">
        <v>276</v>
      </c>
      <c r="BB15" s="302"/>
    </row>
    <row r="16" spans="1:54" ht="24" customHeight="1" x14ac:dyDescent="0.15">
      <c r="A16" s="292" t="s">
        <v>328</v>
      </c>
      <c r="B16" s="293"/>
      <c r="C16" s="294"/>
      <c r="D16" s="294"/>
      <c r="E16" s="294">
        <v>2</v>
      </c>
      <c r="F16" s="294"/>
      <c r="G16" s="294">
        <v>1</v>
      </c>
      <c r="H16" s="294">
        <v>1</v>
      </c>
      <c r="I16" s="294"/>
      <c r="J16" s="294"/>
      <c r="K16" s="294"/>
      <c r="L16" s="294"/>
      <c r="M16" s="294"/>
      <c r="N16" s="294"/>
      <c r="O16" s="294"/>
      <c r="P16" s="294">
        <v>2</v>
      </c>
      <c r="Q16" s="294"/>
      <c r="R16" s="294"/>
      <c r="S16" s="294"/>
      <c r="T16" s="294"/>
      <c r="U16" s="294"/>
      <c r="V16" s="294">
        <v>1</v>
      </c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5">
        <v>3</v>
      </c>
      <c r="AR16" s="296">
        <v>10</v>
      </c>
      <c r="AS16" s="293"/>
      <c r="AT16" s="294"/>
      <c r="AU16" s="294">
        <v>1</v>
      </c>
      <c r="AV16" s="294"/>
      <c r="AW16" s="297"/>
      <c r="AX16" s="296">
        <v>11</v>
      </c>
      <c r="AY16" s="298">
        <v>15</v>
      </c>
      <c r="AZ16" s="299"/>
      <c r="BA16" s="300">
        <v>26</v>
      </c>
      <c r="BB16" s="302"/>
    </row>
    <row r="17" spans="1:54" ht="24" customHeight="1" x14ac:dyDescent="0.15">
      <c r="A17" s="292" t="s">
        <v>329</v>
      </c>
      <c r="B17" s="293">
        <v>2</v>
      </c>
      <c r="C17" s="294"/>
      <c r="D17" s="294"/>
      <c r="E17" s="294">
        <v>9</v>
      </c>
      <c r="F17" s="294"/>
      <c r="G17" s="294"/>
      <c r="H17" s="294">
        <v>3</v>
      </c>
      <c r="I17" s="294"/>
      <c r="J17" s="294"/>
      <c r="K17" s="294"/>
      <c r="L17" s="294">
        <v>2</v>
      </c>
      <c r="M17" s="294">
        <v>4</v>
      </c>
      <c r="N17" s="294"/>
      <c r="O17" s="294"/>
      <c r="P17" s="294"/>
      <c r="Q17" s="294">
        <v>4</v>
      </c>
      <c r="R17" s="294"/>
      <c r="S17" s="294"/>
      <c r="T17" s="294"/>
      <c r="U17" s="294"/>
      <c r="V17" s="294"/>
      <c r="W17" s="294"/>
      <c r="X17" s="294">
        <v>1</v>
      </c>
      <c r="Y17" s="294"/>
      <c r="Z17" s="294"/>
      <c r="AA17" s="294"/>
      <c r="AB17" s="294">
        <v>1</v>
      </c>
      <c r="AC17" s="294"/>
      <c r="AD17" s="294">
        <v>1</v>
      </c>
      <c r="AE17" s="294"/>
      <c r="AF17" s="294">
        <v>1</v>
      </c>
      <c r="AG17" s="294"/>
      <c r="AH17" s="294"/>
      <c r="AI17" s="294"/>
      <c r="AJ17" s="294"/>
      <c r="AK17" s="294">
        <v>1</v>
      </c>
      <c r="AL17" s="294"/>
      <c r="AM17" s="294"/>
      <c r="AN17" s="294"/>
      <c r="AO17" s="294"/>
      <c r="AP17" s="294"/>
      <c r="AQ17" s="295">
        <v>30</v>
      </c>
      <c r="AR17" s="296">
        <v>59</v>
      </c>
      <c r="AS17" s="293">
        <v>1</v>
      </c>
      <c r="AT17" s="294">
        <v>3</v>
      </c>
      <c r="AU17" s="294">
        <v>10</v>
      </c>
      <c r="AV17" s="294">
        <v>2</v>
      </c>
      <c r="AW17" s="297"/>
      <c r="AX17" s="296">
        <v>75</v>
      </c>
      <c r="AY17" s="298">
        <v>9</v>
      </c>
      <c r="AZ17" s="299">
        <v>13</v>
      </c>
      <c r="BA17" s="300">
        <v>97</v>
      </c>
      <c r="BB17" s="302"/>
    </row>
    <row r="18" spans="1:54" ht="24" customHeight="1" x14ac:dyDescent="0.15">
      <c r="A18" s="309" t="s">
        <v>330</v>
      </c>
      <c r="B18" s="293"/>
      <c r="C18" s="294"/>
      <c r="D18" s="294"/>
      <c r="E18" s="294">
        <v>3</v>
      </c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>
        <v>1</v>
      </c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5">
        <v>1</v>
      </c>
      <c r="AR18" s="296">
        <v>5</v>
      </c>
      <c r="AS18" s="293"/>
      <c r="AT18" s="294">
        <v>2</v>
      </c>
      <c r="AU18" s="294"/>
      <c r="AV18" s="294"/>
      <c r="AW18" s="297"/>
      <c r="AX18" s="296">
        <v>7</v>
      </c>
      <c r="AY18" s="298">
        <v>2</v>
      </c>
      <c r="AZ18" s="299"/>
      <c r="BA18" s="300">
        <v>9</v>
      </c>
      <c r="BB18" s="302"/>
    </row>
    <row r="19" spans="1:54" ht="24" customHeight="1" x14ac:dyDescent="0.15">
      <c r="A19" s="310" t="s">
        <v>331</v>
      </c>
      <c r="B19" s="293">
        <v>1</v>
      </c>
      <c r="C19" s="294"/>
      <c r="D19" s="294"/>
      <c r="E19" s="294">
        <v>2</v>
      </c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>
        <v>2</v>
      </c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5">
        <v>2</v>
      </c>
      <c r="AR19" s="296">
        <v>7</v>
      </c>
      <c r="AS19" s="293"/>
      <c r="AT19" s="294"/>
      <c r="AU19" s="294"/>
      <c r="AV19" s="294"/>
      <c r="AW19" s="297"/>
      <c r="AX19" s="296">
        <v>7</v>
      </c>
      <c r="AY19" s="298"/>
      <c r="AZ19" s="299"/>
      <c r="BA19" s="300">
        <v>7</v>
      </c>
      <c r="BB19" s="302"/>
    </row>
    <row r="20" spans="1:54" ht="24" customHeight="1" x14ac:dyDescent="0.15">
      <c r="A20" s="292" t="s">
        <v>332</v>
      </c>
      <c r="B20" s="293"/>
      <c r="C20" s="294"/>
      <c r="D20" s="294"/>
      <c r="E20" s="294">
        <v>2</v>
      </c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5"/>
      <c r="AR20" s="296">
        <v>2</v>
      </c>
      <c r="AS20" s="293"/>
      <c r="AT20" s="294">
        <v>3</v>
      </c>
      <c r="AU20" s="294"/>
      <c r="AV20" s="294"/>
      <c r="AW20" s="297"/>
      <c r="AX20" s="296">
        <v>5</v>
      </c>
      <c r="AY20" s="298">
        <v>3</v>
      </c>
      <c r="AZ20" s="299"/>
      <c r="BA20" s="300">
        <v>8</v>
      </c>
      <c r="BB20" s="302"/>
    </row>
    <row r="21" spans="1:54" ht="24" customHeight="1" x14ac:dyDescent="0.15">
      <c r="A21" s="292" t="s">
        <v>333</v>
      </c>
      <c r="B21" s="303">
        <v>21</v>
      </c>
      <c r="C21" s="304"/>
      <c r="D21" s="304"/>
      <c r="E21" s="304">
        <v>33</v>
      </c>
      <c r="F21" s="304">
        <v>1</v>
      </c>
      <c r="G21" s="304">
        <v>3</v>
      </c>
      <c r="H21" s="304">
        <v>1</v>
      </c>
      <c r="I21" s="304"/>
      <c r="J21" s="304">
        <v>2</v>
      </c>
      <c r="K21" s="304"/>
      <c r="L21" s="304"/>
      <c r="M21" s="304">
        <v>4</v>
      </c>
      <c r="N21" s="304">
        <v>8</v>
      </c>
      <c r="O21" s="304">
        <v>1</v>
      </c>
      <c r="P21" s="304"/>
      <c r="Q21" s="304">
        <v>11</v>
      </c>
      <c r="R21" s="304">
        <v>1</v>
      </c>
      <c r="S21" s="304"/>
      <c r="T21" s="304"/>
      <c r="U21" s="304"/>
      <c r="V21" s="304"/>
      <c r="W21" s="304"/>
      <c r="X21" s="304">
        <v>3</v>
      </c>
      <c r="Y21" s="304"/>
      <c r="Z21" s="304">
        <v>13</v>
      </c>
      <c r="AA21" s="304">
        <v>5</v>
      </c>
      <c r="AB21" s="304">
        <v>3</v>
      </c>
      <c r="AC21" s="304">
        <v>4</v>
      </c>
      <c r="AD21" s="304"/>
      <c r="AE21" s="304"/>
      <c r="AF21" s="304"/>
      <c r="AG21" s="304"/>
      <c r="AH21" s="304"/>
      <c r="AI21" s="304">
        <v>2</v>
      </c>
      <c r="AJ21" s="304"/>
      <c r="AK21" s="304">
        <v>7</v>
      </c>
      <c r="AL21" s="304">
        <v>2</v>
      </c>
      <c r="AM21" s="304">
        <v>3</v>
      </c>
      <c r="AN21" s="304">
        <v>2</v>
      </c>
      <c r="AO21" s="304">
        <v>1</v>
      </c>
      <c r="AP21" s="304"/>
      <c r="AQ21" s="305">
        <v>68</v>
      </c>
      <c r="AR21" s="296">
        <v>199</v>
      </c>
      <c r="AS21" s="293">
        <v>1</v>
      </c>
      <c r="AT21" s="294">
        <v>14</v>
      </c>
      <c r="AU21" s="294">
        <v>16</v>
      </c>
      <c r="AV21" s="294">
        <v>3</v>
      </c>
      <c r="AW21" s="297"/>
      <c r="AX21" s="296">
        <v>233</v>
      </c>
      <c r="AY21" s="298">
        <v>394</v>
      </c>
      <c r="AZ21" s="299"/>
      <c r="BA21" s="300">
        <v>627</v>
      </c>
      <c r="BB21" s="302"/>
    </row>
    <row r="22" spans="1:54" ht="24" customHeight="1" x14ac:dyDescent="0.15">
      <c r="A22" s="292" t="s">
        <v>334</v>
      </c>
      <c r="B22" s="293">
        <v>3</v>
      </c>
      <c r="C22" s="294">
        <v>0</v>
      </c>
      <c r="D22" s="294">
        <v>0</v>
      </c>
      <c r="E22" s="294">
        <v>1</v>
      </c>
      <c r="F22" s="294">
        <v>0</v>
      </c>
      <c r="G22" s="294">
        <v>0</v>
      </c>
      <c r="H22" s="294">
        <v>0</v>
      </c>
      <c r="I22" s="294">
        <v>0</v>
      </c>
      <c r="J22" s="294">
        <v>0</v>
      </c>
      <c r="K22" s="294">
        <v>0</v>
      </c>
      <c r="L22" s="294">
        <v>0</v>
      </c>
      <c r="M22" s="294">
        <v>0</v>
      </c>
      <c r="N22" s="294">
        <v>0</v>
      </c>
      <c r="O22" s="294">
        <v>0</v>
      </c>
      <c r="P22" s="294">
        <v>0</v>
      </c>
      <c r="Q22" s="294">
        <v>1</v>
      </c>
      <c r="R22" s="294">
        <v>0</v>
      </c>
      <c r="S22" s="294">
        <v>0</v>
      </c>
      <c r="T22" s="294">
        <v>0</v>
      </c>
      <c r="U22" s="294">
        <v>0</v>
      </c>
      <c r="V22" s="294">
        <v>0</v>
      </c>
      <c r="W22" s="294">
        <v>1</v>
      </c>
      <c r="X22" s="294">
        <v>1</v>
      </c>
      <c r="Y22" s="294">
        <v>0</v>
      </c>
      <c r="Z22" s="294">
        <v>0</v>
      </c>
      <c r="AA22" s="294">
        <v>0</v>
      </c>
      <c r="AB22" s="294">
        <v>0</v>
      </c>
      <c r="AC22" s="294">
        <v>1</v>
      </c>
      <c r="AD22" s="294">
        <v>0</v>
      </c>
      <c r="AE22" s="294">
        <v>0</v>
      </c>
      <c r="AF22" s="294">
        <v>0</v>
      </c>
      <c r="AG22" s="294">
        <v>0</v>
      </c>
      <c r="AH22" s="294">
        <v>0</v>
      </c>
      <c r="AI22" s="294">
        <v>0</v>
      </c>
      <c r="AJ22" s="294">
        <v>0</v>
      </c>
      <c r="AK22" s="294">
        <v>0</v>
      </c>
      <c r="AL22" s="294">
        <v>0</v>
      </c>
      <c r="AM22" s="294">
        <v>1</v>
      </c>
      <c r="AN22" s="294">
        <v>0</v>
      </c>
      <c r="AO22" s="294">
        <v>1</v>
      </c>
      <c r="AP22" s="294">
        <v>0</v>
      </c>
      <c r="AQ22" s="295">
        <v>8</v>
      </c>
      <c r="AR22" s="296">
        <v>18</v>
      </c>
      <c r="AS22" s="293">
        <v>0</v>
      </c>
      <c r="AT22" s="294">
        <v>3</v>
      </c>
      <c r="AU22" s="294">
        <v>4</v>
      </c>
      <c r="AV22" s="294">
        <v>0</v>
      </c>
      <c r="AW22" s="297">
        <v>0</v>
      </c>
      <c r="AX22" s="296">
        <v>25</v>
      </c>
      <c r="AY22" s="298">
        <v>4</v>
      </c>
      <c r="AZ22" s="299">
        <v>0</v>
      </c>
      <c r="BA22" s="300">
        <v>29</v>
      </c>
      <c r="BB22" s="302"/>
    </row>
    <row r="23" spans="1:54" ht="24" customHeight="1" x14ac:dyDescent="0.15">
      <c r="A23" s="292" t="s">
        <v>335</v>
      </c>
      <c r="B23" s="293">
        <v>2</v>
      </c>
      <c r="C23" s="294"/>
      <c r="D23" s="294"/>
      <c r="E23" s="294">
        <v>2</v>
      </c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>
        <v>1</v>
      </c>
      <c r="AA23" s="294"/>
      <c r="AB23" s="294">
        <v>1</v>
      </c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>
        <v>1</v>
      </c>
      <c r="AO23" s="294"/>
      <c r="AP23" s="294"/>
      <c r="AQ23" s="295"/>
      <c r="AR23" s="296">
        <v>7</v>
      </c>
      <c r="AS23" s="293"/>
      <c r="AT23" s="294">
        <v>1</v>
      </c>
      <c r="AU23" s="294"/>
      <c r="AV23" s="294"/>
      <c r="AW23" s="297"/>
      <c r="AX23" s="296">
        <v>8</v>
      </c>
      <c r="AY23" s="298"/>
      <c r="AZ23" s="299"/>
      <c r="BA23" s="300">
        <v>8</v>
      </c>
      <c r="BB23" s="302"/>
    </row>
    <row r="24" spans="1:54" ht="24" customHeight="1" x14ac:dyDescent="0.15">
      <c r="A24" s="292" t="s">
        <v>336</v>
      </c>
      <c r="B24" s="293">
        <v>1</v>
      </c>
      <c r="C24" s="294"/>
      <c r="D24" s="294"/>
      <c r="E24" s="294">
        <v>6</v>
      </c>
      <c r="F24" s="294"/>
      <c r="G24" s="294"/>
      <c r="H24" s="294"/>
      <c r="I24" s="294"/>
      <c r="J24" s="294"/>
      <c r="K24" s="294"/>
      <c r="L24" s="294"/>
      <c r="M24" s="294"/>
      <c r="N24" s="294">
        <v>1</v>
      </c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5"/>
      <c r="AR24" s="296">
        <v>8</v>
      </c>
      <c r="AS24" s="293"/>
      <c r="AT24" s="294">
        <v>1</v>
      </c>
      <c r="AU24" s="294">
        <v>1</v>
      </c>
      <c r="AV24" s="294"/>
      <c r="AW24" s="297"/>
      <c r="AX24" s="296">
        <v>10</v>
      </c>
      <c r="AY24" s="298"/>
      <c r="AZ24" s="299"/>
      <c r="BA24" s="300">
        <v>10</v>
      </c>
      <c r="BB24" s="302"/>
    </row>
    <row r="25" spans="1:54" ht="24" customHeight="1" x14ac:dyDescent="0.15">
      <c r="A25" s="292" t="s">
        <v>337</v>
      </c>
      <c r="B25" s="293">
        <v>0</v>
      </c>
      <c r="C25" s="294">
        <v>0</v>
      </c>
      <c r="D25" s="294">
        <v>0</v>
      </c>
      <c r="E25" s="294">
        <v>0</v>
      </c>
      <c r="F25" s="294">
        <v>0</v>
      </c>
      <c r="G25" s="294">
        <v>0</v>
      </c>
      <c r="H25" s="294">
        <v>0</v>
      </c>
      <c r="I25" s="294">
        <v>0</v>
      </c>
      <c r="J25" s="294">
        <v>0</v>
      </c>
      <c r="K25" s="294">
        <v>0</v>
      </c>
      <c r="L25" s="294">
        <v>0</v>
      </c>
      <c r="M25" s="294">
        <v>0</v>
      </c>
      <c r="N25" s="294">
        <v>0</v>
      </c>
      <c r="O25" s="294">
        <v>0</v>
      </c>
      <c r="P25" s="294">
        <v>0</v>
      </c>
      <c r="Q25" s="294">
        <v>0</v>
      </c>
      <c r="R25" s="294">
        <v>0</v>
      </c>
      <c r="S25" s="294">
        <v>0</v>
      </c>
      <c r="T25" s="294">
        <v>0</v>
      </c>
      <c r="U25" s="294">
        <v>0</v>
      </c>
      <c r="V25" s="294">
        <v>0</v>
      </c>
      <c r="W25" s="294">
        <v>0</v>
      </c>
      <c r="X25" s="294">
        <v>0</v>
      </c>
      <c r="Y25" s="294">
        <v>0</v>
      </c>
      <c r="Z25" s="294">
        <v>0</v>
      </c>
      <c r="AA25" s="294">
        <v>0</v>
      </c>
      <c r="AB25" s="294">
        <v>0</v>
      </c>
      <c r="AC25" s="294">
        <v>0</v>
      </c>
      <c r="AD25" s="294">
        <v>0</v>
      </c>
      <c r="AE25" s="294">
        <v>0</v>
      </c>
      <c r="AF25" s="294">
        <v>0</v>
      </c>
      <c r="AG25" s="294">
        <v>0</v>
      </c>
      <c r="AH25" s="294">
        <v>0</v>
      </c>
      <c r="AI25" s="294">
        <v>0</v>
      </c>
      <c r="AJ25" s="294">
        <v>0</v>
      </c>
      <c r="AK25" s="294">
        <v>0</v>
      </c>
      <c r="AL25" s="294">
        <v>0</v>
      </c>
      <c r="AM25" s="294">
        <v>0</v>
      </c>
      <c r="AN25" s="294">
        <v>0</v>
      </c>
      <c r="AO25" s="294">
        <v>0</v>
      </c>
      <c r="AP25" s="294">
        <v>0</v>
      </c>
      <c r="AQ25" s="295">
        <v>0</v>
      </c>
      <c r="AR25" s="296">
        <v>0</v>
      </c>
      <c r="AS25" s="293">
        <v>0</v>
      </c>
      <c r="AT25" s="294">
        <v>0</v>
      </c>
      <c r="AU25" s="294">
        <v>0</v>
      </c>
      <c r="AV25" s="294">
        <v>0</v>
      </c>
      <c r="AW25" s="297">
        <v>0</v>
      </c>
      <c r="AX25" s="296">
        <v>0</v>
      </c>
      <c r="AY25" s="298">
        <v>3</v>
      </c>
      <c r="AZ25" s="299">
        <v>0</v>
      </c>
      <c r="BA25" s="300">
        <v>3</v>
      </c>
      <c r="BB25" s="311"/>
    </row>
    <row r="26" spans="1:54" ht="24" customHeight="1" x14ac:dyDescent="0.15">
      <c r="A26" s="292" t="s">
        <v>338</v>
      </c>
      <c r="B26" s="303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5"/>
      <c r="AR26" s="306">
        <v>0</v>
      </c>
      <c r="AS26" s="303"/>
      <c r="AT26" s="304"/>
      <c r="AU26" s="304"/>
      <c r="AV26" s="304"/>
      <c r="AW26" s="307"/>
      <c r="AX26" s="306">
        <v>0</v>
      </c>
      <c r="AY26" s="303">
        <v>11</v>
      </c>
      <c r="AZ26" s="305">
        <v>0</v>
      </c>
      <c r="BA26" s="308">
        <v>11</v>
      </c>
      <c r="BB26" s="302"/>
    </row>
    <row r="27" spans="1:54" ht="24" customHeight="1" x14ac:dyDescent="0.15">
      <c r="A27" s="292" t="s">
        <v>339</v>
      </c>
      <c r="B27" s="303"/>
      <c r="C27" s="304"/>
      <c r="D27" s="304"/>
      <c r="E27" s="304">
        <v>3</v>
      </c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5"/>
      <c r="AR27" s="306">
        <v>3</v>
      </c>
      <c r="AS27" s="303"/>
      <c r="AT27" s="304"/>
      <c r="AU27" s="304"/>
      <c r="AV27" s="304"/>
      <c r="AW27" s="307"/>
      <c r="AX27" s="306">
        <v>3</v>
      </c>
      <c r="AY27" s="303"/>
      <c r="AZ27" s="305"/>
      <c r="BA27" s="308">
        <v>3</v>
      </c>
      <c r="BB27" s="302"/>
    </row>
    <row r="28" spans="1:54" ht="24" customHeight="1" thickBot="1" x14ac:dyDescent="0.2">
      <c r="A28" s="312" t="s">
        <v>340</v>
      </c>
      <c r="B28" s="313">
        <v>6</v>
      </c>
      <c r="C28" s="314"/>
      <c r="D28" s="314"/>
      <c r="E28" s="314">
        <v>18</v>
      </c>
      <c r="F28" s="314"/>
      <c r="G28" s="314"/>
      <c r="H28" s="314">
        <v>2</v>
      </c>
      <c r="I28" s="314"/>
      <c r="J28" s="314"/>
      <c r="K28" s="314"/>
      <c r="L28" s="314"/>
      <c r="M28" s="314">
        <v>1</v>
      </c>
      <c r="N28" s="314"/>
      <c r="O28" s="314"/>
      <c r="P28" s="314"/>
      <c r="Q28" s="314">
        <v>6</v>
      </c>
      <c r="R28" s="314"/>
      <c r="S28" s="314"/>
      <c r="T28" s="314"/>
      <c r="U28" s="314"/>
      <c r="V28" s="314"/>
      <c r="W28" s="314"/>
      <c r="X28" s="314">
        <v>1</v>
      </c>
      <c r="Y28" s="314"/>
      <c r="Z28" s="314"/>
      <c r="AA28" s="314">
        <v>1</v>
      </c>
      <c r="AB28" s="314">
        <v>2</v>
      </c>
      <c r="AC28" s="314">
        <v>9</v>
      </c>
      <c r="AD28" s="314"/>
      <c r="AE28" s="314"/>
      <c r="AF28" s="314"/>
      <c r="AG28" s="314"/>
      <c r="AH28" s="314"/>
      <c r="AI28" s="314"/>
      <c r="AJ28" s="314"/>
      <c r="AK28" s="314"/>
      <c r="AL28" s="314"/>
      <c r="AM28" s="314">
        <v>1</v>
      </c>
      <c r="AN28" s="314"/>
      <c r="AO28" s="314"/>
      <c r="AP28" s="314">
        <v>2</v>
      </c>
      <c r="AQ28" s="315">
        <v>24</v>
      </c>
      <c r="AR28" s="316">
        <v>73</v>
      </c>
      <c r="AS28" s="313">
        <v>2</v>
      </c>
      <c r="AT28" s="314">
        <v>7</v>
      </c>
      <c r="AU28" s="314">
        <v>10</v>
      </c>
      <c r="AV28" s="314">
        <v>1</v>
      </c>
      <c r="AW28" s="33">
        <v>0</v>
      </c>
      <c r="AX28" s="316">
        <v>93</v>
      </c>
      <c r="AY28" s="313">
        <v>21</v>
      </c>
      <c r="AZ28" s="315"/>
      <c r="BA28" s="317">
        <v>114</v>
      </c>
      <c r="BB28" s="318"/>
    </row>
    <row r="29" spans="1:54" ht="24" customHeight="1" thickBot="1" x14ac:dyDescent="0.2">
      <c r="A29" s="319" t="s">
        <v>28</v>
      </c>
      <c r="B29" s="320">
        <f t="shared" ref="B29:AG29" si="0">SUM(B6:B28)</f>
        <v>77</v>
      </c>
      <c r="C29" s="321">
        <f t="shared" si="0"/>
        <v>0</v>
      </c>
      <c r="D29" s="321">
        <f t="shared" si="0"/>
        <v>0</v>
      </c>
      <c r="E29" s="321">
        <f t="shared" si="0"/>
        <v>109</v>
      </c>
      <c r="F29" s="321">
        <f t="shared" si="0"/>
        <v>1</v>
      </c>
      <c r="G29" s="321">
        <f t="shared" si="0"/>
        <v>7</v>
      </c>
      <c r="H29" s="321">
        <f t="shared" si="0"/>
        <v>16</v>
      </c>
      <c r="I29" s="321">
        <f t="shared" si="0"/>
        <v>0</v>
      </c>
      <c r="J29" s="321">
        <f t="shared" si="0"/>
        <v>6</v>
      </c>
      <c r="K29" s="321">
        <f t="shared" si="0"/>
        <v>0</v>
      </c>
      <c r="L29" s="321">
        <f t="shared" si="0"/>
        <v>2</v>
      </c>
      <c r="M29" s="321">
        <f t="shared" si="0"/>
        <v>44</v>
      </c>
      <c r="N29" s="321">
        <f t="shared" si="0"/>
        <v>16</v>
      </c>
      <c r="O29" s="321">
        <f t="shared" si="0"/>
        <v>3</v>
      </c>
      <c r="P29" s="321">
        <f t="shared" si="0"/>
        <v>3</v>
      </c>
      <c r="Q29" s="321">
        <f t="shared" si="0"/>
        <v>36</v>
      </c>
      <c r="R29" s="321">
        <f t="shared" si="0"/>
        <v>1</v>
      </c>
      <c r="S29" s="321">
        <f t="shared" si="0"/>
        <v>0</v>
      </c>
      <c r="T29" s="321">
        <f t="shared" si="0"/>
        <v>0</v>
      </c>
      <c r="U29" s="321">
        <f t="shared" si="0"/>
        <v>0</v>
      </c>
      <c r="V29" s="321">
        <f t="shared" si="0"/>
        <v>7</v>
      </c>
      <c r="W29" s="321">
        <f t="shared" si="0"/>
        <v>8</v>
      </c>
      <c r="X29" s="321">
        <f t="shared" si="0"/>
        <v>8</v>
      </c>
      <c r="Y29" s="321">
        <f t="shared" si="0"/>
        <v>0</v>
      </c>
      <c r="Z29" s="321">
        <f t="shared" si="0"/>
        <v>21</v>
      </c>
      <c r="AA29" s="321">
        <f t="shared" si="0"/>
        <v>13</v>
      </c>
      <c r="AB29" s="321">
        <f t="shared" si="0"/>
        <v>15</v>
      </c>
      <c r="AC29" s="321">
        <f t="shared" si="0"/>
        <v>33</v>
      </c>
      <c r="AD29" s="321">
        <f t="shared" si="0"/>
        <v>2</v>
      </c>
      <c r="AE29" s="321">
        <f t="shared" si="0"/>
        <v>0</v>
      </c>
      <c r="AF29" s="321">
        <f t="shared" si="0"/>
        <v>3</v>
      </c>
      <c r="AG29" s="321">
        <f t="shared" si="0"/>
        <v>0</v>
      </c>
      <c r="AH29" s="321">
        <f t="shared" ref="AH29:BA29" si="1">SUM(AH6:AH28)</f>
        <v>0</v>
      </c>
      <c r="AI29" s="321">
        <f t="shared" si="1"/>
        <v>2</v>
      </c>
      <c r="AJ29" s="321">
        <f t="shared" si="1"/>
        <v>0</v>
      </c>
      <c r="AK29" s="321">
        <f t="shared" si="1"/>
        <v>8</v>
      </c>
      <c r="AL29" s="321">
        <f t="shared" si="1"/>
        <v>6</v>
      </c>
      <c r="AM29" s="321">
        <f t="shared" si="1"/>
        <v>7</v>
      </c>
      <c r="AN29" s="321">
        <f t="shared" si="1"/>
        <v>6</v>
      </c>
      <c r="AO29" s="321">
        <f t="shared" si="1"/>
        <v>3</v>
      </c>
      <c r="AP29" s="321">
        <f t="shared" si="1"/>
        <v>3</v>
      </c>
      <c r="AQ29" s="322">
        <f t="shared" si="1"/>
        <v>293</v>
      </c>
      <c r="AR29" s="328">
        <f t="shared" si="1"/>
        <v>759</v>
      </c>
      <c r="AS29" s="323">
        <f t="shared" si="1"/>
        <v>4</v>
      </c>
      <c r="AT29" s="321">
        <f t="shared" si="1"/>
        <v>98</v>
      </c>
      <c r="AU29" s="321">
        <f t="shared" si="1"/>
        <v>78</v>
      </c>
      <c r="AV29" s="321">
        <f t="shared" si="1"/>
        <v>7</v>
      </c>
      <c r="AW29" s="324">
        <f t="shared" si="1"/>
        <v>0</v>
      </c>
      <c r="AX29" s="328">
        <f t="shared" si="1"/>
        <v>946</v>
      </c>
      <c r="AY29" s="323">
        <f t="shared" si="1"/>
        <v>573</v>
      </c>
      <c r="AZ29" s="322">
        <f t="shared" si="1"/>
        <v>29</v>
      </c>
      <c r="BA29" s="329">
        <f t="shared" si="1"/>
        <v>1548</v>
      </c>
      <c r="BB29" s="325"/>
    </row>
  </sheetData>
  <mergeCells count="53">
    <mergeCell ref="M3:M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Y3:Y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K3:AK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AW3:AW5"/>
    <mergeCell ref="AL3:AL5"/>
    <mergeCell ref="AM3:AM5"/>
    <mergeCell ref="AN3:AN5"/>
    <mergeCell ref="AO3:AO5"/>
    <mergeCell ref="AP3:AP5"/>
    <mergeCell ref="AQ3:AQ5"/>
    <mergeCell ref="AR3:AR5"/>
    <mergeCell ref="AS3:AS5"/>
    <mergeCell ref="AT3:AT5"/>
    <mergeCell ref="AU3:AU5"/>
    <mergeCell ref="AV3:AV5"/>
    <mergeCell ref="AX3:AX5"/>
    <mergeCell ref="AY3:AY5"/>
    <mergeCell ref="AZ3:AZ5"/>
    <mergeCell ref="BA3:BA5"/>
    <mergeCell ref="BB3:BB5"/>
  </mergeCells>
  <phoneticPr fontId="4"/>
  <pageMargins left="0.70866141732283472" right="0.70866141732283472" top="0.74803149606299213" bottom="0.74803149606299213" header="0.31496062992125984" footer="0.31496062992125984"/>
  <pageSetup paperSize="9" scale="72" firstPageNumber="64" fitToWidth="2" orientation="portrait" useFirstPageNumber="1" r:id="rId1"/>
  <headerFooter alignWithMargins="0">
    <oddFooter>&amp;C&amp;12&amp;P</oddFooter>
  </headerFooter>
  <colBreaks count="2" manualBreakCount="2">
    <brk id="31" max="1048575" man="1"/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蔵書等</vt:lpstr>
      <vt:lpstr>貸出サービス状況等</vt:lpstr>
      <vt:lpstr>レファレンス等</vt:lpstr>
      <vt:lpstr>コンピュータシステム</vt:lpstr>
      <vt:lpstr>相互貸借</vt:lpstr>
      <vt:lpstr>コンピュータシステム!Print_Area</vt:lpstr>
      <vt:lpstr>レファレンス等!Print_Area</vt:lpstr>
      <vt:lpstr>相互貸借!Print_Area</vt:lpstr>
      <vt:lpstr>蔵書等!Print_Area</vt:lpstr>
      <vt:lpstr>貸出サービス状況等!Print_Area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 紀子９４</dc:creator>
  <cp:lastModifiedBy>ilis</cp:lastModifiedBy>
  <cp:lastPrinted>2021-10-14T05:17:20Z</cp:lastPrinted>
  <dcterms:created xsi:type="dcterms:W3CDTF">2006-07-13T04:35:23Z</dcterms:created>
  <dcterms:modified xsi:type="dcterms:W3CDTF">2022-09-28T04:23:05Z</dcterms:modified>
</cp:coreProperties>
</file>