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関口裕子\01群馬県の図書館\01統計「群馬県の図書館」\群馬県の図書館2021（関口）\編集作業\冊子\本紙\"/>
    </mc:Choice>
  </mc:AlternateContent>
  <bookViews>
    <workbookView xWindow="0" yWindow="0" windowWidth="19560" windowHeight="8115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  <sheet name="相互貸借" sheetId="5" r:id="rId5"/>
  </sheets>
  <externalReferences>
    <externalReference r:id="rId6"/>
  </externalReferences>
  <definedNames>
    <definedName name="_xlnm.Print_Area" localSheetId="3">コンピュータシステム!$A$1:$S$33</definedName>
    <definedName name="_xlnm.Print_Area" localSheetId="2">レファレンス等!$A$1:$Z$61</definedName>
    <definedName name="_xlnm.Print_Area" localSheetId="4">相互貸借!$A$1:$BB$31</definedName>
    <definedName name="_xlnm.Print_Area" localSheetId="0">蔵書等!$A$1:$T$61</definedName>
    <definedName name="_xlnm.Print_Area" localSheetId="1">貸出サービス状況等!$A$1:$W$61</definedName>
  </definedNames>
  <calcPr calcId="162913"/>
</workbook>
</file>

<file path=xl/calcChain.xml><?xml version="1.0" encoding="utf-8"?>
<calcChain xmlns="http://schemas.openxmlformats.org/spreadsheetml/2006/main">
  <c r="AZ30" i="5" l="1"/>
  <c r="AY30" i="5"/>
  <c r="AW30" i="5"/>
  <c r="AV30" i="5"/>
  <c r="AU30" i="5"/>
  <c r="AT30" i="5"/>
  <c r="AS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R6" i="5"/>
  <c r="AR30" i="5" s="1"/>
  <c r="AX6" i="5" l="1"/>
  <c r="BA6" i="5" l="1"/>
  <c r="BA30" i="5" s="1"/>
  <c r="AX30" i="5"/>
  <c r="M28" i="1" l="1"/>
  <c r="L46" i="1" l="1"/>
  <c r="I46" i="1"/>
  <c r="B46" i="1"/>
  <c r="M15" i="1"/>
  <c r="S2" i="2" l="1"/>
  <c r="I2" i="2"/>
  <c r="S2" i="4"/>
  <c r="Z1" i="3"/>
  <c r="K32" i="3"/>
  <c r="K32" i="2"/>
  <c r="BA1" i="2"/>
  <c r="AY1" i="2"/>
</calcChain>
</file>

<file path=xl/sharedStrings.xml><?xml version="1.0" encoding="utf-8"?>
<sst xmlns="http://schemas.openxmlformats.org/spreadsheetml/2006/main" count="1115" uniqueCount="443">
  <si>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</si>
  <si>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</si>
  <si>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</si>
  <si>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</si>
  <si>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</si>
  <si>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</si>
  <si>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</si>
  <si>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</si>
  <si>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</si>
  <si>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</si>
  <si>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</si>
  <si>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東洋大</t>
  </si>
  <si>
    <t>新島</t>
  </si>
  <si>
    <t>放送大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</si>
  <si>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</si>
  <si>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</si>
  <si>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</si>
  <si>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</si>
  <si>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</si>
  <si>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</si>
  <si>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</si>
  <si>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</si>
  <si>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</si>
  <si>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</si>
  <si>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</si>
  <si>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</si>
  <si>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</si>
  <si>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</si>
  <si>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</si>
  <si>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</si>
  <si>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</si>
  <si>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</si>
  <si>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</si>
  <si>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</si>
  <si>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</si>
  <si>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</si>
  <si>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</si>
  <si>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</si>
  <si>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</si>
  <si>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</si>
  <si>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</si>
  <si>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</si>
  <si>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</si>
  <si>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</si>
  <si>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</si>
  <si>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</si>
  <si>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</si>
  <si>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</si>
  <si>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</si>
  <si>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</si>
  <si>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</si>
  <si>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</si>
  <si>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</si>
  <si>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</si>
  <si>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</si>
  <si>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</si>
  <si>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</si>
  <si>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</si>
  <si>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</si>
  <si>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</si>
  <si>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</si>
  <si>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</si>
  <si>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</si>
  <si>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</si>
  <si>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</si>
  <si>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</si>
  <si>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</si>
  <si>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</si>
  <si>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</si>
  <si>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</si>
  <si>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</si>
  <si>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</si>
  <si>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</si>
  <si>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</si>
  <si>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</si>
  <si>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</si>
  <si>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</si>
  <si>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</si>
  <si>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</si>
  <si>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</si>
  <si>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</si>
  <si>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</si>
  <si>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</si>
  <si>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</si>
  <si>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</si>
  <si>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</si>
  <si>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</si>
  <si>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</si>
  <si>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</si>
  <si>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</si>
  <si>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</si>
  <si>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</si>
  <si>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</si>
  <si>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</si>
  <si>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</si>
  <si>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</si>
  <si>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</si>
  <si>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</si>
  <si>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</si>
  <si>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</si>
  <si>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</si>
  <si>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</si>
  <si>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</si>
  <si>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</si>
  <si>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</si>
  <si>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</si>
  <si>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</si>
  <si>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</si>
  <si>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</si>
  <si>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</si>
  <si>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</si>
  <si>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</si>
  <si>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</si>
  <si>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関学大</t>
    <phoneticPr fontId="3"/>
  </si>
  <si>
    <t>関学大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</si>
  <si>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</si>
  <si>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</si>
  <si>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関学大</t>
    <phoneticPr fontId="3"/>
  </si>
  <si>
    <t>サーバ</t>
    <phoneticPr fontId="4"/>
  </si>
  <si>
    <t>関学大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</si>
  <si>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</si>
  <si>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</si>
  <si>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</si>
  <si>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</si>
  <si>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</si>
  <si>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</si>
  <si>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</si>
  <si>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</si>
  <si>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</si>
  <si>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</si>
  <si>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</si>
  <si>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</si>
  <si>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</si>
  <si>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</si>
  <si>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</si>
  <si>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</si>
  <si>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</si>
  <si>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</si>
  <si>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</si>
  <si>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</si>
  <si>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</si>
  <si>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</si>
  <si>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-</t>
  </si>
  <si>
    <t>未実施</t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</si>
  <si>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</si>
  <si>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</si>
  <si>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</si>
  <si>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</si>
  <si>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</si>
  <si>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パソコン</t>
  </si>
  <si>
    <t>○</t>
  </si>
  <si>
    <t>×</t>
  </si>
  <si>
    <t>学内</t>
  </si>
  <si>
    <t>ワークステーション</t>
  </si>
  <si>
    <t>150GB</t>
  </si>
  <si>
    <t>ＮＩＩ・ＴＲＣ</t>
  </si>
  <si>
    <t>学外</t>
  </si>
  <si>
    <t>群福大プ</t>
    <rPh sb="1" eb="2">
      <t>フク</t>
    </rPh>
    <phoneticPr fontId="3"/>
  </si>
  <si>
    <t>NC.,RC</t>
  </si>
  <si>
    <t>HP</t>
  </si>
  <si>
    <t>nabookSatellite B552/H</t>
  </si>
  <si>
    <t>300GB</t>
  </si>
  <si>
    <t>TRC</t>
  </si>
  <si>
    <t>Compaq Pro 4300 SFF PC</t>
  </si>
  <si>
    <t>500GB</t>
  </si>
  <si>
    <t>DELL</t>
  </si>
  <si>
    <t>OPTIPLEX 3010</t>
  </si>
  <si>
    <t>Linux</t>
  </si>
  <si>
    <t>NC</t>
  </si>
  <si>
    <t>NALIS</t>
  </si>
  <si>
    <t>Fujitsu</t>
  </si>
  <si>
    <t>なし</t>
  </si>
  <si>
    <t>HP Store Virtual</t>
  </si>
  <si>
    <t>160GB</t>
  </si>
  <si>
    <t>NII cat</t>
  </si>
  <si>
    <t>オンラインデータベース複写</t>
    <rPh sb="11" eb="13">
      <t>フクシャ</t>
    </rPh>
    <phoneticPr fontId="4"/>
  </si>
  <si>
    <t>H28.8</t>
  </si>
  <si>
    <t>PRIMERGY RX1330 M2 「PYR1332R2M」</t>
  </si>
  <si>
    <t>Windows server2012 R2 Standard</t>
  </si>
  <si>
    <t>PRIMERGY</t>
  </si>
  <si>
    <t>iLiswave-J V3</t>
  </si>
  <si>
    <t>NII</t>
  </si>
  <si>
    <t>PRIMERGY TX1330 M2</t>
  </si>
  <si>
    <t>280GB</t>
  </si>
  <si>
    <t>Windows Server2012 R2</t>
  </si>
  <si>
    <t>E-Cats Library5.0</t>
  </si>
  <si>
    <t>H30.4</t>
  </si>
  <si>
    <t>RHEL7</t>
  </si>
  <si>
    <t>Windows 10 Pro</t>
  </si>
  <si>
    <t>富士通</t>
  </si>
  <si>
    <t>300G</t>
  </si>
  <si>
    <t>ネオシリウス</t>
  </si>
  <si>
    <t>館内利用限定</t>
  </si>
  <si>
    <t>450GB</t>
  </si>
  <si>
    <t>現在ＮＤＣ整理中</t>
  </si>
  <si>
    <t>オンラインデータベース複写は、通常の文献複写に含めています。　／　相互協力は本館にて対応</t>
  </si>
  <si>
    <t>1440G</t>
  </si>
  <si>
    <t>ProLiant DL120 Gen9</t>
  </si>
  <si>
    <t>約300GB</t>
  </si>
  <si>
    <t>Red Hat Enterprise Linux 7</t>
  </si>
  <si>
    <t>学外30円、学内10円</t>
  </si>
  <si>
    <t>PRIMERGY TX1330M2</t>
  </si>
  <si>
    <t>240GB</t>
  </si>
  <si>
    <t>富士通データセンター環境利用</t>
  </si>
  <si>
    <t>SaaSシステムのため、ハード情報は非公開</t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</si>
  <si>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</si>
  <si>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</si>
  <si>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</si>
  <si>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</si>
  <si>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</si>
  <si>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</si>
  <si>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</si>
  <si>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</si>
  <si>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</si>
  <si>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</si>
  <si>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</si>
  <si>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</si>
  <si>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</si>
  <si>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</si>
  <si>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</si>
  <si>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</si>
  <si>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</si>
  <si>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</si>
  <si>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</si>
  <si>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</si>
  <si>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</si>
  <si>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</si>
  <si>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</si>
  <si>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</si>
  <si>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</si>
  <si>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</si>
  <si>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</si>
  <si>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</si>
  <si>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</si>
  <si>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</si>
  <si>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</si>
  <si>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HP ProOne 600 G4 All-in-One</t>
  </si>
  <si>
    <t>Windows10</t>
  </si>
  <si>
    <t>情報館v9</t>
  </si>
  <si>
    <t>OptiPlex</t>
  </si>
  <si>
    <t>コピーカード</t>
  </si>
  <si>
    <t>学外35</t>
    <rPh sb="0" eb="2">
      <t>ガクガイ</t>
    </rPh>
    <phoneticPr fontId="1"/>
  </si>
  <si>
    <t>ＮＩＩ設定</t>
    <rPh sb="3" eb="5">
      <t>セッテイ</t>
    </rPh>
    <phoneticPr fontId="1"/>
  </si>
  <si>
    <t>A3以外50円／A3：80円</t>
  </si>
  <si>
    <t>富士通</t>
    <rPh sb="0" eb="3">
      <t>フジツウ</t>
    </rPh>
    <phoneticPr fontId="1"/>
  </si>
  <si>
    <t>PRIMERGY TX1330 Ｍ4 / ESPRIMO D588/B</t>
  </si>
  <si>
    <t>300GB / 500GB</t>
  </si>
  <si>
    <t>Windows 10 Professional</t>
  </si>
  <si>
    <t>ESPRIMO D588/B</t>
  </si>
  <si>
    <t>情報館ver.9</t>
  </si>
  <si>
    <t>日本ヒューレット・パッカード株式会社</t>
  </si>
  <si>
    <t>LIMRDIO</t>
  </si>
  <si>
    <t>NC、TRC</t>
  </si>
  <si>
    <t>Nii,TRC</t>
  </si>
  <si>
    <t>富士通</t>
    <rPh sb="0" eb="3">
      <t>フジツウ</t>
    </rPh>
    <phoneticPr fontId="2"/>
  </si>
  <si>
    <t>‐</t>
  </si>
  <si>
    <t>Windows Server 2019</t>
  </si>
  <si>
    <t>OptiPlex 3060</t>
  </si>
  <si>
    <t>1000GB</t>
  </si>
  <si>
    <t>Windows10 (Ver1909)</t>
  </si>
  <si>
    <t>Windows</t>
  </si>
  <si>
    <t>Windows8</t>
  </si>
  <si>
    <t>iLiswave-jv3</t>
  </si>
  <si>
    <t>250G7</t>
  </si>
  <si>
    <t>CASA</t>
  </si>
  <si>
    <t>その他（絵本4409冊+電子書籍97冊）</t>
    <rPh sb="2" eb="3">
      <t>タ</t>
    </rPh>
    <rPh sb="4" eb="6">
      <t>エホン</t>
    </rPh>
    <rPh sb="10" eb="11">
      <t>サツ</t>
    </rPh>
    <rPh sb="12" eb="14">
      <t>デンシ</t>
    </rPh>
    <rPh sb="14" eb="16">
      <t>ショセキ</t>
    </rPh>
    <rPh sb="18" eb="19">
      <t>サツ</t>
    </rPh>
    <phoneticPr fontId="2"/>
  </si>
  <si>
    <t>寄贈雑誌に紀要も含む</t>
    <rPh sb="0" eb="2">
      <t>キゾウ</t>
    </rPh>
    <rPh sb="2" eb="4">
      <t>ザッシ</t>
    </rPh>
    <rPh sb="5" eb="7">
      <t>キヨウ</t>
    </rPh>
    <rPh sb="8" eb="9">
      <t>フク</t>
    </rPh>
    <phoneticPr fontId="2"/>
  </si>
  <si>
    <t>職員は教員も含む</t>
    <rPh sb="0" eb="2">
      <t>ショクイン</t>
    </rPh>
    <rPh sb="3" eb="5">
      <t>キョウイン</t>
    </rPh>
    <rPh sb="6" eb="7">
      <t>フク</t>
    </rPh>
    <phoneticPr fontId="2"/>
  </si>
  <si>
    <t>データベース複写数は記録なし。</t>
    <rPh sb="6" eb="8">
      <t>フクシャ</t>
    </rPh>
    <rPh sb="8" eb="9">
      <t>スウ</t>
    </rPh>
    <rPh sb="10" eb="12">
      <t>キロク</t>
    </rPh>
    <phoneticPr fontId="2"/>
  </si>
  <si>
    <t>R2年度は利用無</t>
    <rPh sb="2" eb="4">
      <t>ネンド</t>
    </rPh>
    <rPh sb="5" eb="7">
      <t>リヨウ</t>
    </rPh>
    <rPh sb="7" eb="8">
      <t>ナシ</t>
    </rPh>
    <phoneticPr fontId="2"/>
  </si>
  <si>
    <t>情報館</t>
    <rPh sb="0" eb="2">
      <t>ジョウホウ</t>
    </rPh>
    <rPh sb="2" eb="3">
      <t>カン</t>
    </rPh>
    <phoneticPr fontId="1"/>
  </si>
  <si>
    <t>学内10円、学外30円
学内10円</t>
    <rPh sb="0" eb="2">
      <t>ガクナイ</t>
    </rPh>
    <rPh sb="4" eb="5">
      <t>エン</t>
    </rPh>
    <rPh sb="6" eb="8">
      <t>ガクガイ</t>
    </rPh>
    <rPh sb="10" eb="11">
      <t>エン</t>
    </rPh>
    <rPh sb="12" eb="14">
      <t>ガクナイ</t>
    </rPh>
    <rPh sb="16" eb="17">
      <t>エン</t>
    </rPh>
    <phoneticPr fontId="2"/>
  </si>
  <si>
    <t>クラウド型システムのため、ハード・OS不明</t>
    <rPh sb="19" eb="21">
      <t>フメイ</t>
    </rPh>
    <phoneticPr fontId="1"/>
  </si>
  <si>
    <t>未実施</t>
    <rPh sb="0" eb="3">
      <t>ミジッシ</t>
    </rPh>
    <phoneticPr fontId="2"/>
  </si>
  <si>
    <t>情報館v9</t>
    <rPh sb="0" eb="2">
      <t>ジョウホウ</t>
    </rPh>
    <rPh sb="2" eb="3">
      <t>カン</t>
    </rPh>
    <phoneticPr fontId="2"/>
  </si>
  <si>
    <t>視聴覚資料の貸出は実施しておりません</t>
    <rPh sb="0" eb="3">
      <t>シチョウカク</t>
    </rPh>
    <rPh sb="3" eb="5">
      <t>シリョウ</t>
    </rPh>
    <rPh sb="6" eb="8">
      <t>カシダシ</t>
    </rPh>
    <rPh sb="9" eb="11">
      <t>ジッシ</t>
    </rPh>
    <phoneticPr fontId="2"/>
  </si>
  <si>
    <t>119KGB</t>
  </si>
  <si>
    <t>mike</t>
  </si>
  <si>
    <t>不明</t>
    <rPh sb="0" eb="2">
      <t>フメイ</t>
    </rPh>
    <phoneticPr fontId="2"/>
  </si>
  <si>
    <t>共愛短大</t>
    <rPh sb="0" eb="2">
      <t>キョウアイ</t>
    </rPh>
    <rPh sb="2" eb="4">
      <t>タンダイ</t>
    </rPh>
    <phoneticPr fontId="4"/>
  </si>
  <si>
    <t>共愛短大</t>
    <phoneticPr fontId="4"/>
  </si>
  <si>
    <t>共愛短大</t>
    <phoneticPr fontId="3"/>
  </si>
  <si>
    <t>館内に限定</t>
    <rPh sb="0" eb="2">
      <t>カンナイ</t>
    </rPh>
    <rPh sb="3" eb="5">
      <t>ゲンテイ</t>
    </rPh>
    <phoneticPr fontId="2"/>
  </si>
  <si>
    <t>500G</t>
  </si>
  <si>
    <t>その他は看護学(JNA分類），製本雑誌</t>
    <phoneticPr fontId="4"/>
  </si>
  <si>
    <t>その他は製本雑誌</t>
    <rPh sb="2" eb="3">
      <t>ホカ</t>
    </rPh>
    <rPh sb="4" eb="6">
      <t>セイホン</t>
    </rPh>
    <rPh sb="6" eb="8">
      <t>ザッシ</t>
    </rPh>
    <phoneticPr fontId="2"/>
  </si>
  <si>
    <t>有効利用登録者数は貸出の実人数</t>
    <phoneticPr fontId="3"/>
  </si>
  <si>
    <t>コピーカード1000円/150枚</t>
    <rPh sb="10" eb="11">
      <t>エン</t>
    </rPh>
    <rPh sb="15" eb="16">
      <t>マイ</t>
    </rPh>
    <phoneticPr fontId="2"/>
  </si>
  <si>
    <t>館内利用限定</t>
    <rPh sb="0" eb="2">
      <t>カンナイ</t>
    </rPh>
    <rPh sb="2" eb="4">
      <t>リヨウ</t>
    </rPh>
    <rPh sb="4" eb="6">
      <t>ゲンテイ</t>
    </rPh>
    <phoneticPr fontId="2"/>
  </si>
  <si>
    <t>PRYMERGY TX1320M4</t>
  </si>
  <si>
    <t>279GB</t>
  </si>
  <si>
    <t>WindowsServer2019Standard</t>
  </si>
  <si>
    <t>情報館</t>
    <rPh sb="0" eb="3">
      <t>ジョウホウカン</t>
    </rPh>
    <phoneticPr fontId="2"/>
  </si>
  <si>
    <t xml:space="preserve">RX1330 M3
</t>
  </si>
  <si>
    <t>600GB</t>
  </si>
  <si>
    <t>CueLIB</t>
  </si>
  <si>
    <t>学外28</t>
    <rPh sb="0" eb="2">
      <t>ガクガイ</t>
    </rPh>
    <phoneticPr fontId="2"/>
  </si>
  <si>
    <t>NEC</t>
  </si>
  <si>
    <t>汎用機</t>
  </si>
  <si>
    <t>システム・OPACサーバーは学外（長岡技術科学大学）</t>
    <rPh sb="14" eb="16">
      <t>ガクガイ</t>
    </rPh>
    <rPh sb="17" eb="19">
      <t>ナガオカ</t>
    </rPh>
    <rPh sb="19" eb="21">
      <t>ギジュツ</t>
    </rPh>
    <rPh sb="21" eb="23">
      <t>カガク</t>
    </rPh>
    <rPh sb="23" eb="25">
      <t>ダイガク</t>
    </rPh>
    <phoneticPr fontId="1"/>
  </si>
  <si>
    <t>その他は、絵本等です。</t>
    <rPh sb="7" eb="8">
      <t>トウ</t>
    </rPh>
    <phoneticPr fontId="2"/>
  </si>
  <si>
    <t>10円</t>
    <rPh sb="2" eb="3">
      <t>エン</t>
    </rPh>
    <phoneticPr fontId="2"/>
  </si>
  <si>
    <t>オンラインデータベース複写は、学内利用者のみ対応。（料金徴収なし）</t>
    <rPh sb="15" eb="17">
      <t>ガクナイ</t>
    </rPh>
    <rPh sb="17" eb="20">
      <t>リヨウシャ</t>
    </rPh>
    <rPh sb="22" eb="24">
      <t>タイオウ</t>
    </rPh>
    <rPh sb="26" eb="28">
      <t>リョウキン</t>
    </rPh>
    <rPh sb="28" eb="30">
      <t>チョウシュウ</t>
    </rPh>
    <phoneticPr fontId="2"/>
  </si>
  <si>
    <t>新学部建築に伴う図書館の改装工事により、ほぼ休館</t>
    <phoneticPr fontId="3"/>
  </si>
  <si>
    <t>現在ＮＤＣ整理中</t>
    <phoneticPr fontId="4"/>
  </si>
  <si>
    <t>R.2.4.1</t>
    <phoneticPr fontId="2"/>
  </si>
  <si>
    <t>学内20円</t>
    <rPh sb="0" eb="2">
      <t>ガクナイ</t>
    </rPh>
    <rPh sb="4" eb="5">
      <t>エン</t>
    </rPh>
    <phoneticPr fontId="2"/>
  </si>
  <si>
    <t>学内60円</t>
    <rPh sb="0" eb="2">
      <t>ガクナイ</t>
    </rPh>
    <rPh sb="4" eb="5">
      <t>エン</t>
    </rPh>
    <phoneticPr fontId="2"/>
  </si>
  <si>
    <t>日本IBM</t>
    <rPh sb="0" eb="2">
      <t>ニホン</t>
    </rPh>
    <phoneticPr fontId="2"/>
  </si>
  <si>
    <t>System　x3</t>
  </si>
  <si>
    <t>学内20円
学外35円</t>
    <rPh sb="0" eb="2">
      <t>ガクナイ</t>
    </rPh>
    <rPh sb="4" eb="5">
      <t>エン</t>
    </rPh>
    <rPh sb="6" eb="8">
      <t>ガクガイ</t>
    </rPh>
    <rPh sb="10" eb="11">
      <t>エン</t>
    </rPh>
    <phoneticPr fontId="2"/>
  </si>
  <si>
    <t>学内60円
学外90円</t>
    <rPh sb="0" eb="2">
      <t>ガクナイ</t>
    </rPh>
    <rPh sb="4" eb="5">
      <t>エン</t>
    </rPh>
    <rPh sb="6" eb="8">
      <t>ガクガイ</t>
    </rPh>
    <rPh sb="10" eb="11">
      <t>エン</t>
    </rPh>
    <phoneticPr fontId="2"/>
  </si>
  <si>
    <t>System x3</t>
  </si>
  <si>
    <t>その他は製本雑誌</t>
    <rPh sb="2" eb="3">
      <t>タ</t>
    </rPh>
    <rPh sb="4" eb="6">
      <t>セイホン</t>
    </rPh>
    <rPh sb="6" eb="8">
      <t>ザッシ</t>
    </rPh>
    <phoneticPr fontId="2"/>
  </si>
  <si>
    <t>日本ヒューレット・パッカード株式会社</t>
    <rPh sb="0" eb="2">
      <t>ニホン</t>
    </rPh>
    <rPh sb="14" eb="16">
      <t>カブシキ</t>
    </rPh>
    <rPh sb="16" eb="18">
      <t>カイシャ</t>
    </rPh>
    <phoneticPr fontId="4"/>
  </si>
  <si>
    <t>ProLiant DL120 Gen9</t>
    <phoneticPr fontId="4"/>
  </si>
  <si>
    <t>ワークステーション</t>
    <phoneticPr fontId="4"/>
  </si>
  <si>
    <t>約300GB</t>
    <rPh sb="0" eb="1">
      <t>ヤク</t>
    </rPh>
    <phoneticPr fontId="4"/>
  </si>
  <si>
    <t>Red Hat Enterprise Linux7</t>
    <phoneticPr fontId="4"/>
  </si>
  <si>
    <t>LIMEDIO</t>
    <phoneticPr fontId="4"/>
  </si>
  <si>
    <t>ランニングコストは保守費</t>
    <rPh sb="9" eb="11">
      <t>ホシュ</t>
    </rPh>
    <rPh sb="11" eb="12">
      <t>ヒ</t>
    </rPh>
    <phoneticPr fontId="4"/>
  </si>
  <si>
    <t>その他は看護N分類</t>
    <rPh sb="2" eb="3">
      <t>タ</t>
    </rPh>
    <rPh sb="4" eb="6">
      <t>カンゴ</t>
    </rPh>
    <rPh sb="7" eb="9">
      <t>ブンルイ</t>
    </rPh>
    <phoneticPr fontId="2"/>
  </si>
  <si>
    <t>視聴覚資料の館内貸出数は含まず</t>
    <phoneticPr fontId="3"/>
  </si>
  <si>
    <t>館内貸出数</t>
    <rPh sb="0" eb="5">
      <t>カンナイカシダシスウ</t>
    </rPh>
    <phoneticPr fontId="2"/>
  </si>
  <si>
    <t>学外60円、学内40円、A3：80円</t>
  </si>
  <si>
    <t>日本HP</t>
    <rPh sb="0" eb="2">
      <t>ニホン</t>
    </rPh>
    <phoneticPr fontId="2"/>
  </si>
  <si>
    <t>「ハード：ホストコンピュータ」は「サーバ」、
「ホームページ：Webサーバの所在」は、HPは学内、蔵書検索は学外。</t>
  </si>
  <si>
    <t>その他はN看護学図書分類とK郷土資料。各冊数は洋書も含めた数。</t>
    <phoneticPr fontId="4"/>
  </si>
  <si>
    <t>その他1:製本雑誌</t>
    <rPh sb="2" eb="3">
      <t>タ</t>
    </rPh>
    <rPh sb="5" eb="7">
      <t>セイホン</t>
    </rPh>
    <rPh sb="7" eb="9">
      <t>ザッシ</t>
    </rPh>
    <phoneticPr fontId="2"/>
  </si>
  <si>
    <t>学外30円、学内10円</t>
    <rPh sb="0" eb="2">
      <t>ガクガイ</t>
    </rPh>
    <rPh sb="4" eb="5">
      <t>エン</t>
    </rPh>
    <rPh sb="6" eb="8">
      <t>ガクナイ</t>
    </rPh>
    <rPh sb="10" eb="11">
      <t>エン</t>
    </rPh>
    <phoneticPr fontId="2"/>
  </si>
  <si>
    <t>学外60円、学内40円、A3サイズ80円</t>
    <rPh sb="0" eb="2">
      <t>ガクガイ</t>
    </rPh>
    <rPh sb="4" eb="5">
      <t>エン</t>
    </rPh>
    <rPh sb="6" eb="8">
      <t>ガクナイ</t>
    </rPh>
    <rPh sb="10" eb="11">
      <t>エン</t>
    </rPh>
    <rPh sb="19" eb="20">
      <t>エン</t>
    </rPh>
    <phoneticPr fontId="2"/>
  </si>
  <si>
    <t>日本HP</t>
    <rPh sb="0" eb="2">
      <t>ニホン</t>
    </rPh>
    <phoneticPr fontId="1"/>
  </si>
  <si>
    <t>情報館Ver.9</t>
    <rPh sb="0" eb="2">
      <t>ジョウホウ</t>
    </rPh>
    <rPh sb="2" eb="3">
      <t>カン</t>
    </rPh>
    <phoneticPr fontId="1"/>
  </si>
  <si>
    <t>サーバについて、ホームページは学内、蔵書検索は学外</t>
    <rPh sb="15" eb="17">
      <t>ガクナイ</t>
    </rPh>
    <rPh sb="18" eb="20">
      <t>ゾウショ</t>
    </rPh>
    <rPh sb="20" eb="22">
      <t>ケンサク</t>
    </rPh>
    <rPh sb="23" eb="25">
      <t>ガクガイ</t>
    </rPh>
    <phoneticPr fontId="2"/>
  </si>
  <si>
    <t>館内視聴のみ</t>
    <rPh sb="0" eb="2">
      <t>カンナイ</t>
    </rPh>
    <rPh sb="2" eb="4">
      <t>シチョウ</t>
    </rPh>
    <phoneticPr fontId="2"/>
  </si>
  <si>
    <t>R1.9.1</t>
  </si>
  <si>
    <t>情報館ⅴ9</t>
    <rPh sb="0" eb="2">
      <t>ジョウホウ</t>
    </rPh>
    <rPh sb="2" eb="3">
      <t>カン</t>
    </rPh>
    <phoneticPr fontId="1"/>
  </si>
  <si>
    <t>児童は絵本</t>
    <rPh sb="0" eb="2">
      <t>ジドウ</t>
    </rPh>
    <rPh sb="3" eb="5">
      <t>エホン</t>
    </rPh>
    <phoneticPr fontId="2"/>
  </si>
  <si>
    <t>CD-ROMはタイトル数</t>
    <rPh sb="11" eb="12">
      <t>スウ</t>
    </rPh>
    <phoneticPr fontId="2"/>
  </si>
  <si>
    <t>視聴覚資料は貸出不可</t>
    <rPh sb="0" eb="3">
      <t>シチョウカク</t>
    </rPh>
    <rPh sb="3" eb="5">
      <t>シリョウ</t>
    </rPh>
    <rPh sb="6" eb="8">
      <t>カシダシ</t>
    </rPh>
    <rPh sb="8" eb="10">
      <t>フカ</t>
    </rPh>
    <phoneticPr fontId="2"/>
  </si>
  <si>
    <t>東芝</t>
    <rPh sb="0" eb="2">
      <t>トウシバ</t>
    </rPh>
    <phoneticPr fontId="2"/>
  </si>
  <si>
    <t>学内</t>
    <rPh sb="0" eb="2">
      <t>ガクナイ</t>
    </rPh>
    <phoneticPr fontId="2"/>
  </si>
  <si>
    <t>館内利用</t>
    <rPh sb="0" eb="2">
      <t>カンナイ</t>
    </rPh>
    <rPh sb="2" eb="4">
      <t>リヨウ</t>
    </rPh>
    <phoneticPr fontId="2"/>
  </si>
  <si>
    <t>日本事務器</t>
    <rPh sb="0" eb="2">
      <t>ニホン</t>
    </rPh>
    <rPh sb="2" eb="4">
      <t>ジム</t>
    </rPh>
    <rPh sb="4" eb="5">
      <t>キ</t>
    </rPh>
    <phoneticPr fontId="2"/>
  </si>
  <si>
    <t>情報館ver.9</t>
    <rPh sb="0" eb="2">
      <t>ジョウホウ</t>
    </rPh>
    <rPh sb="2" eb="3">
      <t>カン</t>
    </rPh>
    <phoneticPr fontId="1"/>
  </si>
  <si>
    <t>ESPRIMO
K556/P</t>
  </si>
  <si>
    <t>iLiswave-J</t>
  </si>
  <si>
    <t>令和3年3月31日現在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</si>
  <si>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</si>
  <si>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-</t>
    <phoneticPr fontId="3"/>
  </si>
  <si>
    <t>COVID-19感染拡大防止のため、38日間の臨時閉館を行った。また、同時利用者数制限等の対応を行った。</t>
    <phoneticPr fontId="3"/>
  </si>
  <si>
    <t>-</t>
    <phoneticPr fontId="4"/>
  </si>
  <si>
    <t>-</t>
    <phoneticPr fontId="4"/>
  </si>
  <si>
    <t>-</t>
    <phoneticPr fontId="4"/>
  </si>
  <si>
    <t>新学部設置に伴う図書のみ計上</t>
    <rPh sb="0" eb="3">
      <t>シンガクブ</t>
    </rPh>
    <rPh sb="3" eb="5">
      <t>セッチ</t>
    </rPh>
    <rPh sb="6" eb="7">
      <t>トモナ</t>
    </rPh>
    <rPh sb="8" eb="10">
      <t>トショ</t>
    </rPh>
    <rPh sb="12" eb="14">
      <t>ケイジョウ</t>
    </rPh>
    <phoneticPr fontId="4"/>
  </si>
  <si>
    <t>遠隔授業がメインであったため、定期購読(白書）のみ購入</t>
    <rPh sb="0" eb="2">
      <t>エンカク</t>
    </rPh>
    <rPh sb="2" eb="4">
      <t>ジュギョウ</t>
    </rPh>
    <rPh sb="15" eb="17">
      <t>テイキ</t>
    </rPh>
    <rPh sb="17" eb="19">
      <t>コウドク</t>
    </rPh>
    <rPh sb="20" eb="22">
      <t>ハクショ</t>
    </rPh>
    <rPh sb="25" eb="27">
      <t>コウニュウ</t>
    </rPh>
    <phoneticPr fontId="4"/>
  </si>
  <si>
    <t>VHS整理中</t>
    <rPh sb="3" eb="6">
      <t>セイリチュウ</t>
    </rPh>
    <phoneticPr fontId="3"/>
  </si>
  <si>
    <t>遠隔授業がメインであったため、図書館サービスは個別に対応</t>
    <rPh sb="0" eb="2">
      <t>エンカク</t>
    </rPh>
    <rPh sb="2" eb="4">
      <t>ジュギョウ</t>
    </rPh>
    <rPh sb="15" eb="18">
      <t>トショカン</t>
    </rPh>
    <rPh sb="23" eb="25">
      <t>コベツ</t>
    </rPh>
    <rPh sb="26" eb="28">
      <t>タイオウ</t>
    </rPh>
    <phoneticPr fontId="3"/>
  </si>
  <si>
    <t>原則入校禁止。遠隔授業がメインであったため、図書館サービスは個別に対応　</t>
    <rPh sb="0" eb="2">
      <t>ゲンソク</t>
    </rPh>
    <rPh sb="2" eb="4">
      <t>ニュウコウ</t>
    </rPh>
    <rPh sb="4" eb="6">
      <t>キンシ</t>
    </rPh>
    <phoneticPr fontId="3"/>
  </si>
  <si>
    <r>
      <t>R1.</t>
    </r>
    <r>
      <rPr>
        <sz val="11"/>
        <rFont val="ＭＳ 明朝"/>
        <family val="1"/>
        <charset val="128"/>
      </rPr>
      <t>10</t>
    </r>
    <phoneticPr fontId="2"/>
  </si>
  <si>
    <t>共愛大</t>
    <rPh sb="2" eb="3">
      <t>ダイ</t>
    </rPh>
    <phoneticPr fontId="3"/>
  </si>
  <si>
    <t>-</t>
    <phoneticPr fontId="3"/>
  </si>
  <si>
    <t>県内大学図書館相互貸借状況</t>
    <rPh sb="0" eb="2">
      <t>ケンナイ</t>
    </rPh>
    <rPh sb="2" eb="4">
      <t>ダイガク</t>
    </rPh>
    <rPh sb="4" eb="7">
      <t>トショカン</t>
    </rPh>
    <rPh sb="7" eb="9">
      <t>ソウゴ</t>
    </rPh>
    <rPh sb="9" eb="11">
      <t>タイシャク</t>
    </rPh>
    <rPh sb="11" eb="13">
      <t>ジョウキョウ</t>
    </rPh>
    <phoneticPr fontId="4"/>
  </si>
  <si>
    <t>借受館</t>
    <rPh sb="0" eb="2">
      <t>カリウケ</t>
    </rPh>
    <rPh sb="2" eb="3">
      <t>カン</t>
    </rPh>
    <phoneticPr fontId="4"/>
  </si>
  <si>
    <t>前橋</t>
    <rPh sb="0" eb="2">
      <t>マエバシ</t>
    </rPh>
    <phoneticPr fontId="4"/>
  </si>
  <si>
    <t>前橋こ</t>
    <rPh sb="0" eb="2">
      <t>マエバシ</t>
    </rPh>
    <phoneticPr fontId="4"/>
  </si>
  <si>
    <t>前橋分</t>
    <rPh sb="0" eb="2">
      <t>マエバシ</t>
    </rPh>
    <rPh sb="2" eb="3">
      <t>ブン</t>
    </rPh>
    <phoneticPr fontId="4"/>
  </si>
  <si>
    <t>高崎</t>
    <rPh sb="0" eb="2">
      <t>タカサキ</t>
    </rPh>
    <phoneticPr fontId="4"/>
  </si>
  <si>
    <t>箕郷</t>
    <rPh sb="0" eb="2">
      <t>ミサト</t>
    </rPh>
    <phoneticPr fontId="4"/>
  </si>
  <si>
    <t>群馬</t>
    <rPh sb="0" eb="2">
      <t>グンマ</t>
    </rPh>
    <phoneticPr fontId="4"/>
  </si>
  <si>
    <t>新町</t>
    <rPh sb="0" eb="2">
      <t>シンマチ</t>
    </rPh>
    <phoneticPr fontId="4"/>
  </si>
  <si>
    <t>榛名</t>
    <rPh sb="0" eb="2">
      <t>ハルナ</t>
    </rPh>
    <phoneticPr fontId="4"/>
  </si>
  <si>
    <t>吉井</t>
    <rPh sb="0" eb="2">
      <t>ヨシイ</t>
    </rPh>
    <phoneticPr fontId="4"/>
  </si>
  <si>
    <t>桐生</t>
    <rPh sb="0" eb="2">
      <t>キリュウ</t>
    </rPh>
    <phoneticPr fontId="4"/>
  </si>
  <si>
    <t>新里</t>
    <rPh sb="0" eb="2">
      <t>ニイサト</t>
    </rPh>
    <phoneticPr fontId="4"/>
  </si>
  <si>
    <t>伊勢崎</t>
    <rPh sb="0" eb="3">
      <t>イセサキ</t>
    </rPh>
    <phoneticPr fontId="4"/>
  </si>
  <si>
    <t>赤堀</t>
    <rPh sb="0" eb="2">
      <t>アカボリ</t>
    </rPh>
    <phoneticPr fontId="4"/>
  </si>
  <si>
    <t>あずま</t>
    <phoneticPr fontId="4"/>
  </si>
  <si>
    <t>境</t>
    <rPh sb="0" eb="1">
      <t>サカイ</t>
    </rPh>
    <phoneticPr fontId="4"/>
  </si>
  <si>
    <t>太田</t>
    <rPh sb="0" eb="2">
      <t>オオタ</t>
    </rPh>
    <phoneticPr fontId="4"/>
  </si>
  <si>
    <t>尾島</t>
    <rPh sb="0" eb="2">
      <t>オジマ</t>
    </rPh>
    <phoneticPr fontId="4"/>
  </si>
  <si>
    <t>新田</t>
    <rPh sb="0" eb="2">
      <t>ニッタ</t>
    </rPh>
    <phoneticPr fontId="4"/>
  </si>
  <si>
    <t>藪塚</t>
    <rPh sb="0" eb="2">
      <t>ヤブツカ</t>
    </rPh>
    <phoneticPr fontId="4"/>
  </si>
  <si>
    <t>太田美</t>
    <rPh sb="0" eb="2">
      <t>オオタ</t>
    </rPh>
    <rPh sb="2" eb="3">
      <t>ミ</t>
    </rPh>
    <phoneticPr fontId="4"/>
  </si>
  <si>
    <t>沼田</t>
    <rPh sb="0" eb="2">
      <t>ヌマタ</t>
    </rPh>
    <phoneticPr fontId="4"/>
  </si>
  <si>
    <t>館林</t>
    <rPh sb="0" eb="2">
      <t>タテバヤシ</t>
    </rPh>
    <phoneticPr fontId="4"/>
  </si>
  <si>
    <t>渋川</t>
    <rPh sb="0" eb="2">
      <t>シブカワ</t>
    </rPh>
    <phoneticPr fontId="4"/>
  </si>
  <si>
    <t>北橘</t>
    <rPh sb="0" eb="2">
      <t>キタタチバナ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</si>
  <si>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</si>
  <si>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</si>
  <si>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安中</t>
    <rPh sb="0" eb="2">
      <t>アンナカ</t>
    </rPh>
    <phoneticPr fontId="4"/>
  </si>
  <si>
    <t>松井田</t>
    <rPh sb="0" eb="3">
      <t>マツイダ</t>
    </rPh>
    <phoneticPr fontId="4"/>
  </si>
  <si>
    <t>笠懸</t>
    <rPh sb="0" eb="2">
      <t>カサガケ</t>
    </rPh>
    <phoneticPr fontId="4"/>
  </si>
  <si>
    <t>大間々</t>
    <rPh sb="0" eb="3">
      <t>オオママ</t>
    </rPh>
    <phoneticPr fontId="4"/>
  </si>
  <si>
    <t>吉岡</t>
    <rPh sb="0" eb="2">
      <t>ヨシオカ</t>
    </rPh>
    <phoneticPr fontId="4"/>
  </si>
  <si>
    <t>上野</t>
    <rPh sb="0" eb="2">
      <t>ウエノ</t>
    </rPh>
    <phoneticPr fontId="4"/>
  </si>
  <si>
    <t>神流</t>
    <rPh sb="0" eb="1">
      <t>カミ</t>
    </rPh>
    <rPh sb="1" eb="2">
      <t>ナガ</t>
    </rPh>
    <phoneticPr fontId="4"/>
  </si>
  <si>
    <t>甘楽</t>
    <rPh sb="0" eb="2">
      <t>カンラ</t>
    </rPh>
    <phoneticPr fontId="4"/>
  </si>
  <si>
    <t>中之条</t>
    <rPh sb="0" eb="3">
      <t>ナカノジョウ</t>
    </rPh>
    <phoneticPr fontId="4"/>
  </si>
  <si>
    <t>草津</t>
    <rPh sb="0" eb="2">
      <t>クサツ</t>
    </rPh>
    <phoneticPr fontId="4"/>
  </si>
  <si>
    <t>玉村</t>
    <rPh sb="0" eb="2">
      <t>タマムラ</t>
    </rPh>
    <phoneticPr fontId="4"/>
  </si>
  <si>
    <t>明和</t>
    <rPh sb="0" eb="2">
      <t>メイワ</t>
    </rPh>
    <phoneticPr fontId="4"/>
  </si>
  <si>
    <t>千代田</t>
    <rPh sb="0" eb="3">
      <t>チヨダ</t>
    </rPh>
    <phoneticPr fontId="4"/>
  </si>
  <si>
    <t>大泉</t>
    <rPh sb="0" eb="2">
      <t>オオイズミ</t>
    </rPh>
    <phoneticPr fontId="4"/>
  </si>
  <si>
    <t>邑楽</t>
    <rPh sb="0" eb="2">
      <t>オウラ</t>
    </rPh>
    <phoneticPr fontId="4"/>
  </si>
  <si>
    <t>県立</t>
    <rPh sb="0" eb="2">
      <t>ケンリツ</t>
    </rPh>
    <phoneticPr fontId="4"/>
  </si>
  <si>
    <t>県内公民館</t>
    <rPh sb="0" eb="2">
      <t>ケンナイ</t>
    </rPh>
    <rPh sb="2" eb="5">
      <t>コウミンカン</t>
    </rPh>
    <phoneticPr fontId="4"/>
  </si>
  <si>
    <t>県内大学・高専</t>
    <rPh sb="0" eb="2">
      <t>ケンナイ</t>
    </rPh>
    <rPh sb="2" eb="4">
      <t>ダイガク</t>
    </rPh>
    <rPh sb="5" eb="7">
      <t>コウセン</t>
    </rPh>
    <phoneticPr fontId="4"/>
  </si>
  <si>
    <t>県内高校</t>
    <rPh sb="0" eb="2">
      <t>ケンナイ</t>
    </rPh>
    <rPh sb="2" eb="4">
      <t>コウコウ</t>
    </rPh>
    <phoneticPr fontId="4"/>
  </si>
  <si>
    <t>点字</t>
    <rPh sb="0" eb="2">
      <t>テンジ</t>
    </rPh>
    <phoneticPr fontId="4"/>
  </si>
  <si>
    <t>県議会</t>
    <rPh sb="0" eb="3">
      <t>ケンギカイ</t>
    </rPh>
    <phoneticPr fontId="4"/>
  </si>
  <si>
    <t>県内合計</t>
    <rPh sb="0" eb="2">
      <t>ケンナイ</t>
    </rPh>
    <rPh sb="2" eb="4">
      <t>ゴウケイ</t>
    </rPh>
    <phoneticPr fontId="4"/>
  </si>
  <si>
    <t>県外</t>
    <rPh sb="0" eb="2">
      <t>ケンガイ</t>
    </rPh>
    <phoneticPr fontId="4"/>
  </si>
  <si>
    <t>合　　計</t>
    <rPh sb="0" eb="4">
      <t>ゴウケイ</t>
    </rPh>
    <phoneticPr fontId="4"/>
  </si>
  <si>
    <t>備　　　　　考</t>
    <rPh sb="0" eb="7">
      <t>ビコウ</t>
    </rPh>
    <phoneticPr fontId="4"/>
  </si>
  <si>
    <t>貸出館</t>
    <rPh sb="0" eb="2">
      <t>カシダシ</t>
    </rPh>
    <rPh sb="2" eb="3">
      <t>カン</t>
    </rPh>
    <phoneticPr fontId="4"/>
  </si>
  <si>
    <t>育英</t>
    <rPh sb="0" eb="2">
      <t>イクエイ</t>
    </rPh>
    <phoneticPr fontId="4"/>
  </si>
  <si>
    <t>関学大</t>
    <rPh sb="0" eb="3">
      <t>カンガクダイ</t>
    </rPh>
    <phoneticPr fontId="4"/>
  </si>
  <si>
    <t>他館への資料の貸出を実施していない</t>
    <rPh sb="0" eb="2">
      <t>タカン</t>
    </rPh>
    <rPh sb="4" eb="6">
      <t>シリョウ</t>
    </rPh>
    <rPh sb="7" eb="9">
      <t>カシダシ</t>
    </rPh>
    <rPh sb="10" eb="12">
      <t>ジッシ</t>
    </rPh>
    <phoneticPr fontId="4"/>
  </si>
  <si>
    <t>桐生大</t>
    <rPh sb="0" eb="2">
      <t>キリュウ</t>
    </rPh>
    <rPh sb="2" eb="3">
      <t>ダイ</t>
    </rPh>
    <phoneticPr fontId="4"/>
  </si>
  <si>
    <t>共愛大</t>
    <rPh sb="0" eb="2">
      <t>キョウアイ</t>
    </rPh>
    <rPh sb="2" eb="3">
      <t>ダイ</t>
    </rPh>
    <phoneticPr fontId="4"/>
  </si>
  <si>
    <t>健科大</t>
    <rPh sb="0" eb="1">
      <t>ケン</t>
    </rPh>
    <rPh sb="1" eb="2">
      <t>カ</t>
    </rPh>
    <rPh sb="2" eb="3">
      <t>ダイ</t>
    </rPh>
    <phoneticPr fontId="4"/>
  </si>
  <si>
    <t>県女大</t>
    <rPh sb="0" eb="1">
      <t>ケン</t>
    </rPh>
    <rPh sb="1" eb="2">
      <t>ジョ</t>
    </rPh>
    <rPh sb="2" eb="3">
      <t>ダイ</t>
    </rPh>
    <phoneticPr fontId="4"/>
  </si>
  <si>
    <t>群高専</t>
    <rPh sb="0" eb="1">
      <t>グン</t>
    </rPh>
    <rPh sb="1" eb="3">
      <t>コウセン</t>
    </rPh>
    <phoneticPr fontId="4"/>
  </si>
  <si>
    <t>群福大</t>
    <rPh sb="0" eb="1">
      <t>グン</t>
    </rPh>
    <rPh sb="1" eb="2">
      <t>フク</t>
    </rPh>
    <rPh sb="2" eb="3">
      <t>ダイ</t>
    </rPh>
    <phoneticPr fontId="4"/>
  </si>
  <si>
    <t>群大図</t>
    <rPh sb="0" eb="2">
      <t>グンダイ</t>
    </rPh>
    <rPh sb="2" eb="3">
      <t>ズ</t>
    </rPh>
    <phoneticPr fontId="4"/>
  </si>
  <si>
    <t>群大医</t>
    <rPh sb="0" eb="2">
      <t>グンダイ</t>
    </rPh>
    <rPh sb="2" eb="3">
      <t>イ</t>
    </rPh>
    <phoneticPr fontId="4"/>
  </si>
  <si>
    <t>群大理工</t>
    <rPh sb="0" eb="2">
      <t>グンダイ</t>
    </rPh>
    <rPh sb="2" eb="4">
      <t>リコウ</t>
    </rPh>
    <phoneticPr fontId="4"/>
  </si>
  <si>
    <t>群パ大</t>
    <rPh sb="0" eb="1">
      <t>グン</t>
    </rPh>
    <phoneticPr fontId="4"/>
  </si>
  <si>
    <t>上武大</t>
    <rPh sb="0" eb="2">
      <t>ジョウブダイガクフゾクトショカン</t>
    </rPh>
    <phoneticPr fontId="4"/>
  </si>
  <si>
    <t>上武分</t>
    <rPh sb="0" eb="2">
      <t>ジョウブ</t>
    </rPh>
    <phoneticPr fontId="4"/>
  </si>
  <si>
    <t>高経大</t>
    <rPh sb="0" eb="1">
      <t>コウ</t>
    </rPh>
    <rPh sb="1" eb="2">
      <t>キョウ</t>
    </rPh>
    <rPh sb="2" eb="3">
      <t>ダイ</t>
    </rPh>
    <phoneticPr fontId="4"/>
  </si>
  <si>
    <t>健大</t>
    <rPh sb="0" eb="1">
      <t>ダイ</t>
    </rPh>
    <phoneticPr fontId="4"/>
  </si>
  <si>
    <t>健大分</t>
    <rPh sb="0" eb="1">
      <t>ケン</t>
    </rPh>
    <rPh sb="1" eb="3">
      <t>ケンコウフクシダイガクトショカンブンカン</t>
    </rPh>
    <phoneticPr fontId="4"/>
  </si>
  <si>
    <t>高商大</t>
    <rPh sb="0" eb="1">
      <t>タカ</t>
    </rPh>
    <rPh sb="1" eb="2">
      <t>ショウ</t>
    </rPh>
    <rPh sb="2" eb="3">
      <t>ダイ</t>
    </rPh>
    <phoneticPr fontId="4"/>
  </si>
  <si>
    <t>東福大</t>
    <rPh sb="0" eb="2">
      <t>トウフク</t>
    </rPh>
    <rPh sb="2" eb="3">
      <t>ダイ</t>
    </rPh>
    <phoneticPr fontId="4"/>
  </si>
  <si>
    <t>その他は本学他キャンパス</t>
    <rPh sb="2" eb="3">
      <t>タ</t>
    </rPh>
    <rPh sb="4" eb="6">
      <t>ホンガク</t>
    </rPh>
    <rPh sb="6" eb="7">
      <t>タ</t>
    </rPh>
    <phoneticPr fontId="4"/>
  </si>
  <si>
    <t>東洋大</t>
    <rPh sb="0" eb="3">
      <t>トウヨウダイ</t>
    </rPh>
    <phoneticPr fontId="4"/>
  </si>
  <si>
    <t>新島</t>
    <rPh sb="0" eb="2">
      <t>ニイジマ</t>
    </rPh>
    <phoneticPr fontId="4"/>
  </si>
  <si>
    <t>放送大</t>
    <rPh sb="0" eb="2">
      <t>ホウソウ</t>
    </rPh>
    <rPh sb="2" eb="3">
      <t>ダイ</t>
    </rPh>
    <phoneticPr fontId="4"/>
  </si>
  <si>
    <t>工科大</t>
    <rPh sb="0" eb="2">
      <t>コウカ</t>
    </rPh>
    <rPh sb="2" eb="3">
      <t>ダイ</t>
    </rPh>
    <phoneticPr fontId="4"/>
  </si>
  <si>
    <t>小計</t>
    <rPh sb="0" eb="1">
      <t>ショウ</t>
    </rPh>
    <rPh sb="1" eb="2">
      <t>ケイ</t>
    </rPh>
    <phoneticPr fontId="4"/>
  </si>
  <si>
    <t>令和２年度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</si>
</sst>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3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</cellStyleXfs>
  <cellXfs count="514">
    <xf numFmtId="0" fontId="0" fillId="0" borderId="0" xfId="0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38" fontId="5" fillId="0" borderId="0" xfId="34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17" xfId="0" applyFont="1" applyFill="1" applyBorder="1" applyAlignment="1"/>
    <xf numFmtId="0" fontId="5" fillId="0" borderId="18" xfId="0" applyFont="1" applyFill="1" applyBorder="1" applyAlignment="1">
      <alignment horizontal="right"/>
    </xf>
    <xf numFmtId="0" fontId="5" fillId="0" borderId="15" xfId="0" applyFont="1" applyFill="1" applyBorder="1">
      <alignment vertical="center"/>
    </xf>
    <xf numFmtId="0" fontId="5" fillId="0" borderId="12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vertical="center" shrinkToFit="1"/>
    </xf>
    <xf numFmtId="0" fontId="5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/>
    <xf numFmtId="0" fontId="5" fillId="0" borderId="11" xfId="0" applyFont="1" applyFill="1" applyBorder="1" applyAlignment="1"/>
    <xf numFmtId="0" fontId="5" fillId="0" borderId="16" xfId="0" applyFont="1" applyFill="1" applyBorder="1" applyAlignment="1">
      <alignment vertical="center"/>
    </xf>
    <xf numFmtId="38" fontId="5" fillId="0" borderId="10" xfId="34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2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shrinkToFit="1"/>
    </xf>
    <xf numFmtId="0" fontId="0" fillId="0" borderId="0" xfId="0" applyBorder="1">
      <alignment vertical="center"/>
    </xf>
    <xf numFmtId="0" fontId="5" fillId="0" borderId="20" xfId="0" applyFont="1" applyFill="1" applyBorder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/>
    </xf>
    <xf numFmtId="0" fontId="5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6" fillId="0" borderId="10" xfId="0" applyFont="1" applyFill="1" applyBorder="1" applyAlignment="1">
      <alignment horizontal="center" vertical="center"/>
    </xf>
    <xf numFmtId="0" fontId="5" fillId="0" borderId="0" xfId="49" applyFont="1" applyFill="1" applyBorder="1"/>
    <xf numFmtId="0" fontId="25" fillId="0" borderId="0" xfId="0" applyFont="1" applyFill="1" applyBorder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57" fontId="5" fillId="0" borderId="10" xfId="0" applyNumberFormat="1" applyFont="1" applyFill="1" applyBorder="1" applyAlignment="1">
      <alignment horizontal="right" vertical="center"/>
    </xf>
    <xf numFmtId="0" fontId="5" fillId="0" borderId="14" xfId="47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50" applyFont="1" applyFill="1" applyBorder="1" applyAlignment="1"/>
    <xf numFmtId="0" fontId="2" fillId="24" borderId="0" xfId="49" applyFont="1" applyFill="1" applyBorder="1"/>
    <xf numFmtId="0" fontId="2" fillId="24" borderId="0" xfId="48" applyFont="1" applyFill="1" applyBorder="1" applyAlignment="1"/>
    <xf numFmtId="0" fontId="5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57" fontId="5" fillId="0" borderId="14" xfId="47" applyNumberFormat="1" applyFont="1" applyFill="1" applyBorder="1" applyAlignment="1">
      <alignment horizontal="right" vertical="center"/>
    </xf>
    <xf numFmtId="0" fontId="5" fillId="24" borderId="0" xfId="50" applyFont="1" applyFill="1" applyBorder="1"/>
    <xf numFmtId="0" fontId="5" fillId="0" borderId="0" xfId="0" applyFont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33" fillId="0" borderId="0" xfId="0" applyFont="1" applyFill="1">
      <alignment vertical="center"/>
    </xf>
    <xf numFmtId="178" fontId="5" fillId="0" borderId="10" xfId="49" applyNumberFormat="1" applyFont="1" applyFill="1" applyBorder="1" applyAlignment="1">
      <alignment horizontal="right"/>
    </xf>
    <xf numFmtId="178" fontId="5" fillId="0" borderId="14" xfId="49" applyNumberFormat="1" applyFont="1" applyFill="1" applyBorder="1" applyAlignment="1">
      <alignment horizontal="right"/>
    </xf>
    <xf numFmtId="0" fontId="5" fillId="0" borderId="13" xfId="49" applyFont="1" applyFill="1" applyBorder="1" applyAlignment="1"/>
    <xf numFmtId="0" fontId="5" fillId="0" borderId="12" xfId="49" applyFont="1" applyFill="1" applyBorder="1" applyAlignment="1"/>
    <xf numFmtId="0" fontId="5" fillId="0" borderId="15" xfId="49" applyFont="1" applyFill="1" applyBorder="1" applyAlignment="1"/>
    <xf numFmtId="179" fontId="5" fillId="0" borderId="14" xfId="50" applyNumberFormat="1" applyFont="1" applyFill="1" applyBorder="1" applyAlignment="1">
      <alignment horizontal="right" vertical="center"/>
    </xf>
    <xf numFmtId="0" fontId="2" fillId="0" borderId="13" xfId="50" applyFont="1" applyFill="1" applyBorder="1" applyAlignment="1"/>
    <xf numFmtId="0" fontId="2" fillId="0" borderId="15" xfId="50" applyFont="1" applyFill="1" applyBorder="1" applyAlignment="1"/>
    <xf numFmtId="178" fontId="5" fillId="0" borderId="14" xfId="50" applyNumberFormat="1" applyFont="1" applyFill="1" applyBorder="1" applyAlignment="1">
      <alignment horizontal="right" vertical="center"/>
    </xf>
    <xf numFmtId="0" fontId="5" fillId="0" borderId="10" xfId="48" applyFont="1" applyFill="1" applyBorder="1" applyAlignment="1">
      <alignment horizontal="center" vertical="center" shrinkToFit="1"/>
    </xf>
    <xf numFmtId="0" fontId="5" fillId="0" borderId="10" xfId="47" applyFont="1" applyFill="1" applyBorder="1" applyAlignment="1">
      <alignment vertical="center"/>
    </xf>
    <xf numFmtId="0" fontId="5" fillId="0" borderId="10" xfId="47" applyFont="1" applyFill="1" applyBorder="1" applyAlignment="1">
      <alignment vertical="center" shrinkToFit="1"/>
    </xf>
    <xf numFmtId="0" fontId="5" fillId="0" borderId="10" xfId="47" applyFont="1" applyFill="1" applyBorder="1" applyAlignment="1">
      <alignment horizontal="center" vertical="center"/>
    </xf>
    <xf numFmtId="0" fontId="5" fillId="0" borderId="10" xfId="47" applyNumberFormat="1" applyFont="1" applyFill="1" applyBorder="1" applyAlignment="1">
      <alignment horizontal="right" vertical="center"/>
    </xf>
    <xf numFmtId="179" fontId="5" fillId="0" borderId="10" xfId="47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20" xfId="49" applyNumberFormat="1" applyFont="1" applyFill="1" applyBorder="1" applyAlignment="1"/>
    <xf numFmtId="178" fontId="5" fillId="0" borderId="0" xfId="49" applyNumberFormat="1" applyFont="1" applyFill="1" applyBorder="1" applyAlignment="1"/>
    <xf numFmtId="178" fontId="5" fillId="0" borderId="19" xfId="49" applyNumberFormat="1" applyFont="1" applyFill="1" applyBorder="1" applyAlignment="1"/>
    <xf numFmtId="0" fontId="5" fillId="0" borderId="20" xfId="49" applyFont="1" applyFill="1" applyBorder="1" applyAlignment="1"/>
    <xf numFmtId="0" fontId="5" fillId="0" borderId="0" xfId="49" applyFont="1" applyFill="1" applyBorder="1" applyAlignment="1"/>
    <xf numFmtId="0" fontId="5" fillId="0" borderId="19" xfId="49" applyFont="1" applyFill="1" applyBorder="1" applyAlignment="1"/>
    <xf numFmtId="0" fontId="5" fillId="0" borderId="20" xfId="50" applyFont="1" applyFill="1" applyBorder="1" applyAlignment="1"/>
    <xf numFmtId="0" fontId="5" fillId="0" borderId="19" xfId="50" applyFont="1" applyFill="1" applyBorder="1" applyAlignment="1"/>
    <xf numFmtId="0" fontId="5" fillId="0" borderId="14" xfId="48" applyFont="1" applyFill="1" applyBorder="1" applyAlignment="1">
      <alignment horizontal="center" vertical="center" shrinkToFit="1"/>
    </xf>
    <xf numFmtId="0" fontId="5" fillId="0" borderId="14" xfId="47" applyFont="1" applyFill="1" applyBorder="1" applyAlignment="1">
      <alignment vertical="center"/>
    </xf>
    <xf numFmtId="0" fontId="5" fillId="0" borderId="14" xfId="47" applyFont="1" applyFill="1" applyBorder="1" applyAlignment="1">
      <alignment vertical="center" shrinkToFit="1"/>
    </xf>
    <xf numFmtId="0" fontId="5" fillId="0" borderId="14" xfId="47" applyFont="1" applyFill="1" applyBorder="1" applyAlignment="1">
      <alignment horizontal="center" vertical="center"/>
    </xf>
    <xf numFmtId="0" fontId="5" fillId="0" borderId="14" xfId="47" applyNumberFormat="1" applyFont="1" applyFill="1" applyBorder="1" applyAlignment="1">
      <alignment horizontal="right" vertical="center"/>
    </xf>
    <xf numFmtId="179" fontId="5" fillId="0" borderId="14" xfId="47" applyNumberFormat="1" applyFont="1" applyFill="1" applyBorder="1" applyAlignment="1">
      <alignment horizontal="right" vertical="center"/>
    </xf>
    <xf numFmtId="0" fontId="5" fillId="0" borderId="23" xfId="50" applyFont="1" applyFill="1" applyBorder="1" applyAlignment="1"/>
    <xf numFmtId="0" fontId="5" fillId="0" borderId="25" xfId="50" applyFont="1" applyFill="1" applyBorder="1" applyAlignment="1"/>
    <xf numFmtId="179" fontId="5" fillId="0" borderId="10" xfId="50" applyNumberFormat="1" applyFont="1" applyFill="1" applyBorder="1" applyAlignment="1">
      <alignment horizontal="right" vertical="center"/>
    </xf>
    <xf numFmtId="178" fontId="5" fillId="0" borderId="10" xfId="5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horizontal="right"/>
    </xf>
    <xf numFmtId="0" fontId="2" fillId="0" borderId="15" xfId="50" applyFont="1" applyFill="1" applyBorder="1" applyAlignment="1">
      <alignment vertical="center"/>
    </xf>
    <xf numFmtId="0" fontId="5" fillId="0" borderId="24" xfId="49" applyFont="1" applyFill="1" applyBorder="1" applyAlignment="1"/>
    <xf numFmtId="0" fontId="5" fillId="0" borderId="25" xfId="49" applyFont="1" applyFill="1" applyBorder="1" applyAlignment="1"/>
    <xf numFmtId="179" fontId="5" fillId="0" borderId="21" xfId="50" applyNumberFormat="1" applyFont="1" applyFill="1" applyBorder="1" applyAlignment="1">
      <alignment horizontal="right" vertical="center"/>
    </xf>
    <xf numFmtId="0" fontId="2" fillId="0" borderId="23" xfId="50" applyFont="1" applyFill="1" applyBorder="1" applyAlignment="1"/>
    <xf numFmtId="0" fontId="2" fillId="0" borderId="25" xfId="50" applyFont="1" applyFill="1" applyBorder="1" applyAlignment="1"/>
    <xf numFmtId="178" fontId="5" fillId="0" borderId="21" xfId="50" applyNumberFormat="1" applyFont="1" applyFill="1" applyBorder="1" applyAlignment="1">
      <alignment horizontal="right" vertical="center"/>
    </xf>
    <xf numFmtId="0" fontId="5" fillId="0" borderId="23" xfId="50" applyFont="1" applyFill="1" applyBorder="1" applyAlignment="1">
      <alignment vertical="center"/>
    </xf>
    <xf numFmtId="0" fontId="5" fillId="0" borderId="25" xfId="50" applyFont="1" applyFill="1" applyBorder="1" applyAlignment="1">
      <alignment vertical="center"/>
    </xf>
    <xf numFmtId="0" fontId="5" fillId="0" borderId="21" xfId="48" applyFont="1" applyFill="1" applyBorder="1" applyAlignment="1">
      <alignment horizontal="center" vertical="center" shrinkToFit="1"/>
    </xf>
    <xf numFmtId="0" fontId="5" fillId="0" borderId="21" xfId="47" applyFont="1" applyFill="1" applyBorder="1" applyAlignment="1">
      <alignment horizontal="left" vertical="center"/>
    </xf>
    <xf numFmtId="0" fontId="5" fillId="0" borderId="21" xfId="47" applyFont="1" applyFill="1" applyBorder="1" applyAlignment="1">
      <alignment horizontal="left" vertical="center" shrinkToFit="1"/>
    </xf>
    <xf numFmtId="0" fontId="5" fillId="0" borderId="21" xfId="47" applyFont="1" applyFill="1" applyBorder="1" applyAlignment="1">
      <alignment horizontal="center" vertical="center"/>
    </xf>
    <xf numFmtId="0" fontId="5" fillId="0" borderId="21" xfId="47" applyNumberFormat="1" applyFont="1" applyFill="1" applyBorder="1" applyAlignment="1">
      <alignment horizontal="right" vertical="center"/>
    </xf>
    <xf numFmtId="179" fontId="5" fillId="0" borderId="21" xfId="47" applyNumberFormat="1" applyFont="1" applyFill="1" applyBorder="1" applyAlignment="1">
      <alignment horizontal="right" vertical="center"/>
    </xf>
    <xf numFmtId="0" fontId="7" fillId="0" borderId="20" xfId="49" applyFont="1" applyFill="1" applyBorder="1" applyAlignment="1">
      <alignment vertical="center" shrinkToFit="1"/>
    </xf>
    <xf numFmtId="0" fontId="7" fillId="0" borderId="0" xfId="49" applyFont="1" applyFill="1" applyBorder="1" applyAlignment="1">
      <alignment vertical="center" shrinkToFit="1"/>
    </xf>
    <xf numFmtId="0" fontId="7" fillId="0" borderId="19" xfId="49" applyFont="1" applyFill="1" applyBorder="1" applyAlignment="1">
      <alignment vertical="center" shrinkToFit="1"/>
    </xf>
    <xf numFmtId="0" fontId="2" fillId="0" borderId="20" xfId="50" applyFont="1" applyFill="1" applyBorder="1" applyAlignment="1"/>
    <xf numFmtId="0" fontId="2" fillId="0" borderId="19" xfId="50" applyFont="1" applyFill="1" applyBorder="1" applyAlignment="1"/>
    <xf numFmtId="0" fontId="5" fillId="0" borderId="20" xfId="50" applyFont="1" applyFill="1" applyBorder="1" applyAlignment="1">
      <alignment vertical="center"/>
    </xf>
    <xf numFmtId="0" fontId="5" fillId="0" borderId="19" xfId="50" applyFont="1" applyFill="1" applyBorder="1" applyAlignment="1">
      <alignment vertical="center"/>
    </xf>
    <xf numFmtId="0" fontId="2" fillId="0" borderId="14" xfId="48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0" xfId="47" applyFont="1" applyFill="1" applyBorder="1" applyAlignment="1">
      <alignment horizontal="left" vertical="center" shrinkToFit="1"/>
    </xf>
    <xf numFmtId="0" fontId="5" fillId="0" borderId="20" xfId="50" applyFont="1" applyFill="1" applyBorder="1" applyAlignment="1">
      <alignment shrinkToFit="1"/>
    </xf>
    <xf numFmtId="0" fontId="5" fillId="0" borderId="19" xfId="50" applyFont="1" applyFill="1" applyBorder="1" applyAlignment="1">
      <alignment shrinkToFit="1"/>
    </xf>
    <xf numFmtId="0" fontId="5" fillId="0" borderId="14" xfId="0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4" xfId="48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/>
    <xf numFmtId="178" fontId="5" fillId="0" borderId="0" xfId="0" applyNumberFormat="1" applyFont="1" applyFill="1" applyAlignment="1"/>
    <xf numFmtId="178" fontId="5" fillId="0" borderId="19" xfId="0" applyNumberFormat="1" applyFont="1" applyFill="1" applyBorder="1" applyAlignment="1"/>
    <xf numFmtId="38" fontId="1" fillId="0" borderId="20" xfId="34" applyFont="1" applyFill="1" applyBorder="1" applyAlignment="1"/>
    <xf numFmtId="38" fontId="1" fillId="0" borderId="0" xfId="34" applyFont="1" applyFill="1" applyBorder="1" applyAlignment="1"/>
    <xf numFmtId="38" fontId="1" fillId="0" borderId="19" xfId="34" applyFont="1" applyFill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/>
    <xf numFmtId="0" fontId="5" fillId="0" borderId="19" xfId="0" applyFont="1" applyFill="1" applyBorder="1" applyAlignment="1"/>
    <xf numFmtId="178" fontId="5" fillId="0" borderId="14" xfId="0" applyNumberFormat="1" applyFont="1" applyFill="1" applyBorder="1" applyAlignment="1">
      <alignment horizontal="right"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0" fontId="5" fillId="0" borderId="14" xfId="48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9" xfId="0" applyNumberFormat="1" applyFont="1" applyFill="1" applyBorder="1" applyAlignment="1"/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0" fillId="0" borderId="0" xfId="0" applyFill="1" applyBorder="1">
      <alignment vertical="center"/>
    </xf>
    <xf numFmtId="0" fontId="2" fillId="0" borderId="14" xfId="48" applyFont="1" applyFill="1" applyBorder="1" applyAlignment="1">
      <alignment vertical="center" shrinkToFit="1"/>
    </xf>
    <xf numFmtId="0" fontId="5" fillId="0" borderId="20" xfId="49" applyFont="1" applyFill="1" applyBorder="1" applyAlignment="1">
      <alignment shrinkToFit="1"/>
    </xf>
    <xf numFmtId="0" fontId="5" fillId="0" borderId="0" xfId="49" applyFont="1" applyFill="1" applyBorder="1" applyAlignment="1">
      <alignment shrinkToFit="1"/>
    </xf>
    <xf numFmtId="0" fontId="5" fillId="0" borderId="19" xfId="49" applyFont="1" applyFill="1" applyBorder="1" applyAlignment="1">
      <alignment shrinkToFit="1"/>
    </xf>
    <xf numFmtId="177" fontId="5" fillId="0" borderId="14" xfId="47" applyNumberFormat="1" applyFont="1" applyFill="1" applyBorder="1" applyAlignment="1">
      <alignment horizontal="right" vertical="center"/>
    </xf>
    <xf numFmtId="0" fontId="5" fillId="0" borderId="14" xfId="47" applyFont="1" applyFill="1" applyBorder="1" applyAlignment="1">
      <alignment horizontal="left" vertical="center"/>
    </xf>
    <xf numFmtId="0" fontId="5" fillId="0" borderId="14" xfId="47" applyFont="1" applyFill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0" fontId="5" fillId="0" borderId="14" xfId="47" applyFont="1" applyFill="1" applyBorder="1"/>
    <xf numFmtId="0" fontId="28" fillId="0" borderId="14" xfId="0" applyFont="1" applyFill="1" applyBorder="1" applyAlignment="1">
      <alignment vertical="center" wrapText="1" shrinkToFit="1"/>
    </xf>
    <xf numFmtId="0" fontId="2" fillId="0" borderId="19" xfId="50" applyFont="1" applyFill="1" applyBorder="1" applyAlignment="1">
      <alignment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7" fillId="0" borderId="23" xfId="49" applyFont="1" applyFill="1" applyBorder="1" applyAlignment="1">
      <alignment vertical="center" shrinkToFit="1"/>
    </xf>
    <xf numFmtId="0" fontId="7" fillId="0" borderId="24" xfId="49" applyFont="1" applyFill="1" applyBorder="1" applyAlignment="1">
      <alignment vertical="center" shrinkToFit="1"/>
    </xf>
    <xf numFmtId="0" fontId="7" fillId="0" borderId="25" xfId="49" applyFont="1" applyFill="1" applyBorder="1" applyAlignment="1">
      <alignment vertical="center" shrinkToFit="1"/>
    </xf>
    <xf numFmtId="0" fontId="34" fillId="0" borderId="20" xfId="50" applyFont="1" applyFill="1" applyBorder="1" applyAlignment="1">
      <alignment vertical="center"/>
    </xf>
    <xf numFmtId="38" fontId="0" fillId="0" borderId="14" xfId="34" applyFont="1" applyFill="1" applyBorder="1" applyAlignment="1">
      <alignment vertical="center"/>
    </xf>
    <xf numFmtId="0" fontId="5" fillId="0" borderId="14" xfId="48" applyFont="1" applyFill="1" applyBorder="1" applyAlignment="1">
      <alignment vertical="center" shrinkToFit="1"/>
    </xf>
    <xf numFmtId="178" fontId="30" fillId="0" borderId="10" xfId="48" applyNumberFormat="1" applyFont="1" applyFill="1" applyBorder="1" applyAlignment="1">
      <alignment horizontal="right" vertical="center"/>
    </xf>
    <xf numFmtId="178" fontId="30" fillId="0" borderId="14" xfId="48" applyNumberFormat="1" applyFont="1" applyFill="1" applyBorder="1" applyAlignment="1">
      <alignment horizontal="right" vertical="center"/>
    </xf>
    <xf numFmtId="178" fontId="30" fillId="0" borderId="21" xfId="48" applyNumberFormat="1" applyFont="1" applyFill="1" applyBorder="1" applyAlignment="1">
      <alignment horizontal="right" vertical="center"/>
    </xf>
    <xf numFmtId="178" fontId="30" fillId="0" borderId="14" xfId="0" applyNumberFormat="1" applyFont="1" applyFill="1" applyBorder="1" applyAlignment="1">
      <alignment horizontal="right" vertical="center"/>
    </xf>
    <xf numFmtId="0" fontId="29" fillId="0" borderId="13" xfId="48" applyFont="1" applyFill="1" applyBorder="1" applyAlignment="1">
      <alignment vertical="center"/>
    </xf>
    <xf numFmtId="0" fontId="29" fillId="0" borderId="12" xfId="48" applyFont="1" applyFill="1" applyBorder="1" applyAlignment="1">
      <alignment vertical="center"/>
    </xf>
    <xf numFmtId="0" fontId="29" fillId="0" borderId="20" xfId="48" applyFont="1" applyFill="1" applyBorder="1" applyAlignment="1">
      <alignment vertical="center"/>
    </xf>
    <xf numFmtId="0" fontId="29" fillId="0" borderId="0" xfId="48" applyFont="1" applyFill="1" applyBorder="1" applyAlignment="1">
      <alignment vertical="center"/>
    </xf>
    <xf numFmtId="0" fontId="29" fillId="0" borderId="23" xfId="48" applyFont="1" applyFill="1" applyBorder="1" applyAlignment="1">
      <alignment vertical="center"/>
    </xf>
    <xf numFmtId="0" fontId="29" fillId="0" borderId="24" xfId="48" applyFont="1" applyFill="1" applyBorder="1" applyAlignment="1">
      <alignment vertical="center"/>
    </xf>
    <xf numFmtId="178" fontId="29" fillId="0" borderId="20" xfId="0" applyNumberFormat="1" applyFont="1" applyFill="1" applyBorder="1" applyAlignment="1">
      <alignment vertical="center"/>
    </xf>
    <xf numFmtId="178" fontId="29" fillId="0" borderId="0" xfId="0" applyNumberFormat="1" applyFont="1" applyFill="1" applyBorder="1" applyAlignment="1">
      <alignment vertical="center"/>
    </xf>
    <xf numFmtId="0" fontId="29" fillId="0" borderId="10" xfId="48" applyFont="1" applyFill="1" applyBorder="1" applyAlignment="1">
      <alignment horizontal="center" vertical="center"/>
    </xf>
    <xf numFmtId="0" fontId="29" fillId="0" borderId="14" xfId="48" applyFont="1" applyFill="1" applyBorder="1" applyAlignment="1">
      <alignment horizontal="center" vertical="center"/>
    </xf>
    <xf numFmtId="0" fontId="29" fillId="0" borderId="21" xfId="48" applyFont="1" applyFill="1" applyBorder="1" applyAlignment="1">
      <alignment horizontal="center" vertical="center"/>
    </xf>
    <xf numFmtId="0" fontId="30" fillId="0" borderId="10" xfId="48" applyFont="1" applyFill="1" applyBorder="1" applyAlignment="1">
      <alignment horizontal="center" vertical="center"/>
    </xf>
    <xf numFmtId="0" fontId="30" fillId="0" borderId="14" xfId="48" applyFont="1" applyFill="1" applyBorder="1" applyAlignment="1">
      <alignment horizontal="center" vertical="center"/>
    </xf>
    <xf numFmtId="0" fontId="30" fillId="0" borderId="21" xfId="48" applyFont="1" applyFill="1" applyBorder="1" applyAlignment="1">
      <alignment horizontal="center" vertical="center"/>
    </xf>
    <xf numFmtId="3" fontId="30" fillId="0" borderId="14" xfId="48" applyNumberFormat="1" applyFont="1" applyFill="1" applyBorder="1" applyAlignment="1">
      <alignment horizontal="center" vertical="center"/>
    </xf>
    <xf numFmtId="0" fontId="30" fillId="0" borderId="14" xfId="48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0" fontId="32" fillId="0" borderId="0" xfId="0" applyFo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48" applyFont="1" applyFill="1" applyBorder="1" applyAlignment="1">
      <alignment horizontal="left" vertical="center" wrapText="1" shrinkToFit="1"/>
    </xf>
    <xf numFmtId="0" fontId="6" fillId="0" borderId="14" xfId="48" applyFont="1" applyFill="1" applyBorder="1" applyAlignment="1">
      <alignment vertical="center" wrapText="1" shrinkToFit="1"/>
    </xf>
    <xf numFmtId="0" fontId="5" fillId="0" borderId="14" xfId="48" applyFont="1" applyFill="1" applyBorder="1" applyAlignment="1">
      <alignment horizontal="center" vertical="center"/>
    </xf>
    <xf numFmtId="0" fontId="5" fillId="0" borderId="10" xfId="48" applyFont="1" applyFill="1" applyBorder="1" applyAlignment="1">
      <alignment horizontal="center" vertical="center"/>
    </xf>
    <xf numFmtId="0" fontId="5" fillId="0" borderId="21" xfId="48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38" fontId="5" fillId="0" borderId="10" xfId="34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wrapText="1"/>
    </xf>
    <xf numFmtId="0" fontId="5" fillId="0" borderId="21" xfId="0" applyFont="1" applyFill="1" applyBorder="1" applyAlignment="1">
      <alignment horizontal="right" wrapText="1"/>
    </xf>
    <xf numFmtId="0" fontId="5" fillId="0" borderId="20" xfId="0" applyFont="1" applyFill="1" applyBorder="1" applyAlignment="1">
      <alignment horizontal="right"/>
    </xf>
    <xf numFmtId="178" fontId="5" fillId="0" borderId="14" xfId="48" applyNumberFormat="1" applyFont="1" applyFill="1" applyBorder="1" applyAlignment="1">
      <alignment horizontal="center" vertical="center"/>
    </xf>
    <xf numFmtId="0" fontId="6" fillId="0" borderId="14" xfId="48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29" fillId="0" borderId="15" xfId="48" applyFont="1" applyFill="1" applyBorder="1" applyAlignment="1">
      <alignment vertical="center"/>
    </xf>
    <xf numFmtId="0" fontId="29" fillId="0" borderId="19" xfId="48" applyFont="1" applyFill="1" applyBorder="1" applyAlignment="1">
      <alignment vertical="center"/>
    </xf>
    <xf numFmtId="0" fontId="29" fillId="0" borderId="25" xfId="48" applyFont="1" applyFill="1" applyBorder="1" applyAlignment="1">
      <alignment vertical="center"/>
    </xf>
    <xf numFmtId="178" fontId="29" fillId="0" borderId="19" xfId="0" applyNumberFormat="1" applyFont="1" applyFill="1" applyBorder="1" applyAlignment="1">
      <alignment vertical="center"/>
    </xf>
    <xf numFmtId="0" fontId="6" fillId="0" borderId="14" xfId="48" applyFont="1" applyFill="1" applyBorder="1" applyAlignment="1">
      <alignment horizontal="center" vertical="center" wrapText="1"/>
    </xf>
    <xf numFmtId="0" fontId="7" fillId="0" borderId="14" xfId="48" applyFont="1" applyFill="1" applyBorder="1" applyAlignment="1">
      <alignment horizontal="left" vertical="center" wrapText="1" shrinkToFit="1"/>
    </xf>
    <xf numFmtId="0" fontId="28" fillId="0" borderId="20" xfId="50" applyFont="1" applyFill="1" applyBorder="1" applyAlignment="1">
      <alignment vertical="center" wrapText="1" shrinkToFit="1"/>
    </xf>
    <xf numFmtId="0" fontId="28" fillId="0" borderId="19" xfId="50" applyFont="1" applyFill="1" applyBorder="1" applyAlignment="1">
      <alignment vertical="center" wrapText="1" shrinkToFit="1"/>
    </xf>
    <xf numFmtId="0" fontId="5" fillId="0" borderId="20" xfId="0" applyFont="1" applyFill="1" applyBorder="1" applyAlignment="1">
      <alignment vertical="center" shrinkToFit="1"/>
    </xf>
    <xf numFmtId="179" fontId="5" fillId="0" borderId="20" xfId="50" applyNumberFormat="1" applyFont="1" applyFill="1" applyBorder="1" applyAlignment="1">
      <alignment horizontal="right" vertical="center"/>
    </xf>
    <xf numFmtId="179" fontId="5" fillId="0" borderId="0" xfId="50" applyNumberFormat="1" applyFont="1" applyFill="1" applyBorder="1" applyAlignment="1">
      <alignment horizontal="right" vertical="center"/>
    </xf>
    <xf numFmtId="0" fontId="2" fillId="24" borderId="20" xfId="46" applyFont="1" applyFill="1" applyBorder="1" applyAlignment="1"/>
    <xf numFmtId="180" fontId="5" fillId="24" borderId="14" xfId="37" applyNumberFormat="1" applyFont="1" applyFill="1" applyBorder="1" applyAlignment="1">
      <alignment horizontal="right" vertical="center"/>
    </xf>
    <xf numFmtId="180" fontId="5" fillId="0" borderId="14" xfId="37" applyNumberFormat="1" applyFont="1" applyFill="1" applyBorder="1" applyAlignment="1">
      <alignment horizontal="right" vertical="center"/>
    </xf>
    <xf numFmtId="180" fontId="5" fillId="24" borderId="19" xfId="37" applyNumberFormat="1" applyFont="1" applyFill="1" applyBorder="1" applyAlignment="1">
      <alignment horizontal="right" vertical="center"/>
    </xf>
    <xf numFmtId="0" fontId="35" fillId="0" borderId="0" xfId="0" applyFont="1" applyFill="1">
      <alignment vertical="center"/>
    </xf>
    <xf numFmtId="0" fontId="26" fillId="0" borderId="0" xfId="0" applyFont="1">
      <alignment vertical="center"/>
    </xf>
    <xf numFmtId="0" fontId="35" fillId="0" borderId="20" xfId="50" applyFont="1" applyFill="1" applyBorder="1" applyAlignment="1">
      <alignment vertical="center"/>
    </xf>
    <xf numFmtId="38" fontId="0" fillId="24" borderId="14" xfId="35" applyFont="1" applyFill="1" applyBorder="1" applyAlignment="1"/>
    <xf numFmtId="178" fontId="5" fillId="0" borderId="0" xfId="0" applyNumberFormat="1" applyFont="1" applyFill="1" applyBorder="1" applyAlignment="1"/>
    <xf numFmtId="178" fontId="6" fillId="0" borderId="20" xfId="49" applyNumberFormat="1" applyFont="1" applyFill="1" applyBorder="1" applyAlignment="1"/>
    <xf numFmtId="178" fontId="5" fillId="0" borderId="0" xfId="49" applyNumberFormat="1" applyFont="1" applyFill="1" applyBorder="1" applyAlignment="1">
      <alignment shrinkToFit="1"/>
    </xf>
    <xf numFmtId="178" fontId="5" fillId="0" borderId="19" xfId="49" applyNumberFormat="1" applyFont="1" applyFill="1" applyBorder="1" applyAlignment="1">
      <alignment shrinkToFit="1"/>
    </xf>
    <xf numFmtId="178" fontId="6" fillId="0" borderId="20" xfId="0" applyNumberFormat="1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38" fontId="30" fillId="0" borderId="14" xfId="34" applyFont="1" applyFill="1" applyBorder="1" applyAlignment="1">
      <alignment horizontal="center" vertical="center"/>
    </xf>
    <xf numFmtId="0" fontId="5" fillId="0" borderId="14" xfId="48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178" fontId="30" fillId="0" borderId="20" xfId="48" applyNumberFormat="1" applyFont="1" applyFill="1" applyBorder="1" applyAlignment="1">
      <alignment horizontal="right" vertical="center"/>
    </xf>
    <xf numFmtId="0" fontId="5" fillId="0" borderId="20" xfId="47" applyFont="1" applyFill="1" applyBorder="1" applyAlignment="1">
      <alignment horizontal="left" vertical="center" shrinkToFit="1"/>
    </xf>
    <xf numFmtId="177" fontId="0" fillId="24" borderId="14" xfId="35" applyNumberFormat="1" applyFont="1" applyFill="1" applyBorder="1" applyAlignment="1"/>
    <xf numFmtId="38" fontId="0" fillId="24" borderId="14" xfId="35" applyFont="1" applyFill="1" applyBorder="1" applyAlignment="1">
      <alignment horizontal="left"/>
    </xf>
    <xf numFmtId="177" fontId="5" fillId="0" borderId="10" xfId="47" applyNumberFormat="1" applyFont="1" applyFill="1" applyBorder="1" applyAlignment="1">
      <alignment horizontal="right" vertical="center"/>
    </xf>
    <xf numFmtId="0" fontId="5" fillId="0" borderId="10" xfId="47" applyFont="1" applyFill="1" applyBorder="1"/>
    <xf numFmtId="0" fontId="5" fillId="0" borderId="14" xfId="47" applyFont="1" applyFill="1" applyBorder="1" applyAlignment="1">
      <alignment wrapText="1" shrinkToFit="1"/>
    </xf>
    <xf numFmtId="57" fontId="5" fillId="0" borderId="21" xfId="47" applyNumberFormat="1" applyFont="1" applyFill="1" applyBorder="1" applyAlignment="1">
      <alignment horizontal="right" vertical="center"/>
    </xf>
    <xf numFmtId="0" fontId="5" fillId="0" borderId="21" xfId="47" applyFont="1" applyFill="1" applyBorder="1" applyAlignment="1">
      <alignment vertical="center"/>
    </xf>
    <xf numFmtId="0" fontId="5" fillId="0" borderId="21" xfId="47" applyFont="1" applyFill="1" applyBorder="1" applyAlignment="1">
      <alignment vertical="center" shrinkToFit="1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shrinkToFit="1"/>
    </xf>
    <xf numFmtId="0" fontId="28" fillId="0" borderId="21" xfId="47" applyFont="1" applyFill="1" applyBorder="1" applyAlignment="1">
      <alignment vertical="center" wrapText="1" shrinkToFit="1"/>
    </xf>
    <xf numFmtId="0" fontId="5" fillId="0" borderId="21" xfId="48" applyFont="1" applyFill="1" applyBorder="1" applyAlignment="1">
      <alignment vertical="center"/>
    </xf>
    <xf numFmtId="0" fontId="6" fillId="0" borderId="21" xfId="48" applyFont="1" applyFill="1" applyBorder="1" applyAlignment="1">
      <alignment vertical="center" wrapText="1"/>
    </xf>
    <xf numFmtId="0" fontId="6" fillId="0" borderId="21" xfId="48" applyFont="1" applyFill="1" applyBorder="1" applyAlignment="1">
      <alignment horizontal="center" vertical="center" wrapText="1"/>
    </xf>
    <xf numFmtId="178" fontId="30" fillId="0" borderId="10" xfId="0" applyNumberFormat="1" applyFont="1" applyFill="1" applyBorder="1" applyAlignment="1">
      <alignment horizontal="right" vertical="center"/>
    </xf>
    <xf numFmtId="178" fontId="5" fillId="0" borderId="21" xfId="48" applyNumberFormat="1" applyFont="1" applyFill="1" applyBorder="1" applyAlignment="1">
      <alignment horizontal="right" vertical="center"/>
    </xf>
    <xf numFmtId="0" fontId="5" fillId="0" borderId="21" xfId="48" applyFont="1" applyFill="1" applyBorder="1" applyAlignment="1">
      <alignment horizontal="center" vertical="center" wrapText="1" shrinkToFit="1"/>
    </xf>
    <xf numFmtId="178" fontId="31" fillId="0" borderId="10" xfId="48" applyNumberFormat="1" applyFont="1" applyFill="1" applyBorder="1" applyAlignment="1">
      <alignment horizontal="right" vertical="center"/>
    </xf>
    <xf numFmtId="0" fontId="2" fillId="0" borderId="21" xfId="48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35" fillId="0" borderId="23" xfId="50" applyFont="1" applyFill="1" applyBorder="1" applyAlignment="1">
      <alignment vertical="center"/>
    </xf>
    <xf numFmtId="38" fontId="5" fillId="24" borderId="14" xfId="35" applyFont="1" applyFill="1" applyBorder="1" applyAlignment="1">
      <alignment horizontal="right"/>
    </xf>
    <xf numFmtId="38" fontId="5" fillId="0" borderId="14" xfId="35" applyFont="1" applyFill="1" applyBorder="1" applyAlignment="1"/>
    <xf numFmtId="178" fontId="5" fillId="0" borderId="21" xfId="49" applyNumberFormat="1" applyFont="1" applyFill="1" applyBorder="1" applyAlignment="1">
      <alignment horizontal="right"/>
    </xf>
    <xf numFmtId="178" fontId="5" fillId="0" borderId="23" xfId="49" applyNumberFormat="1" applyFont="1" applyFill="1" applyBorder="1" applyAlignment="1"/>
    <xf numFmtId="178" fontId="5" fillId="0" borderId="24" xfId="49" applyNumberFormat="1" applyFont="1" applyFill="1" applyBorder="1" applyAlignment="1"/>
    <xf numFmtId="178" fontId="5" fillId="0" borderId="25" xfId="49" applyNumberFormat="1" applyFont="1" applyFill="1" applyBorder="1" applyAlignment="1"/>
    <xf numFmtId="0" fontId="5" fillId="0" borderId="23" xfId="49" applyFont="1" applyFill="1" applyBorder="1" applyAlignment="1"/>
    <xf numFmtId="178" fontId="5" fillId="0" borderId="21" xfId="49" applyNumberFormat="1" applyFont="1" applyFill="1" applyBorder="1" applyAlignment="1">
      <alignment horizontal="right" vertical="center"/>
    </xf>
    <xf numFmtId="38" fontId="5" fillId="24" borderId="14" xfId="35" applyFont="1" applyFill="1" applyBorder="1" applyAlignment="1"/>
    <xf numFmtId="38" fontId="5" fillId="24" borderId="20" xfId="35" applyFont="1" applyFill="1" applyBorder="1" applyAlignment="1"/>
    <xf numFmtId="0" fontId="5" fillId="24" borderId="28" xfId="0" applyFont="1" applyFill="1" applyBorder="1" applyAlignment="1"/>
    <xf numFmtId="38" fontId="5" fillId="24" borderId="19" xfId="35" applyFont="1" applyFill="1" applyBorder="1" applyAlignment="1"/>
    <xf numFmtId="0" fontId="5" fillId="24" borderId="20" xfId="0" applyFont="1" applyFill="1" applyBorder="1" applyAlignment="1"/>
    <xf numFmtId="180" fontId="5" fillId="24" borderId="14" xfId="35" applyNumberFormat="1" applyFont="1" applyFill="1" applyBorder="1" applyAlignment="1">
      <alignment horizontal="right"/>
    </xf>
    <xf numFmtId="180" fontId="5" fillId="24" borderId="1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>
      <alignment horizontal="right"/>
    </xf>
    <xf numFmtId="180" fontId="5" fillId="24" borderId="2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/>
    <xf numFmtId="180" fontId="5" fillId="0" borderId="14" xfId="35" applyNumberFormat="1" applyFont="1" applyFill="1" applyBorder="1"/>
    <xf numFmtId="0" fontId="6" fillId="0" borderId="13" xfId="50" applyFont="1" applyFill="1" applyBorder="1" applyAlignment="1">
      <alignment vertical="center"/>
    </xf>
    <xf numFmtId="0" fontId="5" fillId="0" borderId="10" xfId="48" applyFont="1" applyFill="1" applyBorder="1" applyAlignment="1">
      <alignment vertical="center"/>
    </xf>
    <xf numFmtId="38" fontId="0" fillId="24" borderId="14" xfId="35" applyFont="1" applyFill="1" applyBorder="1" applyAlignment="1">
      <alignment horizontal="center"/>
    </xf>
    <xf numFmtId="38" fontId="36" fillId="24" borderId="14" xfId="35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0" fillId="26" borderId="29" xfId="0" applyFont="1" applyFill="1" applyBorder="1" applyAlignment="1">
      <alignment horizontal="right"/>
    </xf>
    <xf numFmtId="0" fontId="5" fillId="26" borderId="39" xfId="0" applyFont="1" applyFill="1" applyBorder="1" applyAlignment="1"/>
    <xf numFmtId="0" fontId="5" fillId="26" borderId="43" xfId="0" applyFont="1" applyFill="1" applyBorder="1" applyAlignment="1">
      <alignment vertical="center"/>
    </xf>
    <xf numFmtId="0" fontId="5" fillId="0" borderId="53" xfId="0" applyFont="1" applyBorder="1" applyAlignment="1">
      <alignment horizontal="center"/>
    </xf>
    <xf numFmtId="38" fontId="5" fillId="0" borderId="25" xfId="35" applyFont="1" applyBorder="1"/>
    <xf numFmtId="38" fontId="5" fillId="0" borderId="21" xfId="35" applyFont="1" applyBorder="1"/>
    <xf numFmtId="38" fontId="5" fillId="0" borderId="33" xfId="35" applyFont="1" applyBorder="1"/>
    <xf numFmtId="38" fontId="5" fillId="0" borderId="53" xfId="35" applyFont="1" applyBorder="1"/>
    <xf numFmtId="38" fontId="5" fillId="0" borderId="23" xfId="35" applyFont="1" applyBorder="1"/>
    <xf numFmtId="38" fontId="5" fillId="0" borderId="25" xfId="35" applyFont="1" applyBorder="1" applyAlignment="1">
      <alignment horizontal="right"/>
    </xf>
    <xf numFmtId="38" fontId="5" fillId="0" borderId="33" xfId="35" applyFont="1" applyBorder="1" applyAlignment="1">
      <alignment horizontal="right"/>
    </xf>
    <xf numFmtId="38" fontId="5" fillId="0" borderId="54" xfId="0" applyNumberFormat="1" applyFont="1" applyBorder="1" applyAlignment="1">
      <alignment wrapText="1"/>
    </xf>
    <xf numFmtId="0" fontId="6" fillId="0" borderId="54" xfId="0" applyFont="1" applyBorder="1" applyAlignment="1"/>
    <xf numFmtId="0" fontId="5" fillId="0" borderId="55" xfId="0" applyFont="1" applyBorder="1" applyAlignment="1">
      <alignment horizontal="center"/>
    </xf>
    <xf numFmtId="38" fontId="5" fillId="0" borderId="16" xfId="35" applyFont="1" applyBorder="1"/>
    <xf numFmtId="38" fontId="5" fillId="0" borderId="22" xfId="35" applyFont="1" applyBorder="1"/>
    <xf numFmtId="38" fontId="5" fillId="0" borderId="41" xfId="35" applyFont="1" applyBorder="1"/>
    <xf numFmtId="38" fontId="5" fillId="0" borderId="55" xfId="35" applyFont="1" applyBorder="1"/>
    <xf numFmtId="38" fontId="5" fillId="0" borderId="26" xfId="35" applyFont="1" applyBorder="1"/>
    <xf numFmtId="38" fontId="5" fillId="0" borderId="16" xfId="35" applyFont="1" applyBorder="1" applyAlignment="1">
      <alignment horizontal="right"/>
    </xf>
    <xf numFmtId="38" fontId="5" fillId="0" borderId="41" xfId="35" applyFont="1" applyBorder="1" applyAlignment="1">
      <alignment horizontal="right"/>
    </xf>
    <xf numFmtId="38" fontId="5" fillId="0" borderId="56" xfId="0" applyNumberFormat="1" applyFont="1" applyBorder="1" applyAlignment="1">
      <alignment wrapText="1"/>
    </xf>
    <xf numFmtId="0" fontId="7" fillId="0" borderId="56" xfId="0" applyFont="1" applyBorder="1" applyAlignment="1">
      <alignment wrapText="1" shrinkToFit="1"/>
    </xf>
    <xf numFmtId="0" fontId="6" fillId="0" borderId="56" xfId="0" applyFont="1" applyBorder="1" applyAlignment="1"/>
    <xf numFmtId="0" fontId="5" fillId="0" borderId="16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55" xfId="0" applyFont="1" applyBorder="1" applyAlignment="1"/>
    <xf numFmtId="0" fontId="5" fillId="0" borderId="26" xfId="0" applyFont="1" applyBorder="1" applyAlignment="1"/>
    <xf numFmtId="0" fontId="5" fillId="0" borderId="56" xfId="0" applyFont="1" applyBorder="1" applyAlignment="1"/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wrapText="1"/>
    </xf>
    <xf numFmtId="0" fontId="6" fillId="0" borderId="56" xfId="0" applyFont="1" applyBorder="1" applyAlignment="1">
      <alignment shrinkToFit="1"/>
    </xf>
    <xf numFmtId="0" fontId="5" fillId="0" borderId="5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58" xfId="0" applyFont="1" applyBorder="1" applyAlignment="1"/>
    <xf numFmtId="0" fontId="5" fillId="0" borderId="57" xfId="0" applyFont="1" applyBorder="1" applyAlignment="1"/>
    <xf numFmtId="0" fontId="5" fillId="0" borderId="13" xfId="0" applyFont="1" applyBorder="1" applyAlignment="1"/>
    <xf numFmtId="0" fontId="5" fillId="0" borderId="59" xfId="0" applyFont="1" applyBorder="1" applyAlignment="1"/>
    <xf numFmtId="0" fontId="6" fillId="0" borderId="59" xfId="0" applyFont="1" applyBorder="1" applyAlignment="1"/>
    <xf numFmtId="0" fontId="5" fillId="0" borderId="60" xfId="0" applyFont="1" applyBorder="1" applyAlignment="1">
      <alignment horizontal="center"/>
    </xf>
    <xf numFmtId="38" fontId="5" fillId="0" borderId="61" xfId="0" applyNumberFormat="1" applyFont="1" applyBorder="1" applyAlignment="1"/>
    <xf numFmtId="0" fontId="5" fillId="0" borderId="62" xfId="0" applyFont="1" applyBorder="1" applyAlignment="1"/>
    <xf numFmtId="0" fontId="5" fillId="0" borderId="63" xfId="0" applyFont="1" applyBorder="1" applyAlignment="1"/>
    <xf numFmtId="0" fontId="5" fillId="0" borderId="61" xfId="0" applyFont="1" applyBorder="1" applyAlignment="1"/>
    <xf numFmtId="0" fontId="5" fillId="0" borderId="64" xfId="0" applyFont="1" applyBorder="1" applyAlignment="1"/>
    <xf numFmtId="0" fontId="6" fillId="0" borderId="27" xfId="0" applyFont="1" applyBorder="1" applyAlignment="1"/>
    <xf numFmtId="178" fontId="5" fillId="0" borderId="10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center" vertical="center"/>
    </xf>
    <xf numFmtId="0" fontId="26" fillId="0" borderId="60" xfId="0" applyFont="1" applyBorder="1" applyAlignment="1"/>
    <xf numFmtId="0" fontId="26" fillId="0" borderId="27" xfId="0" applyFont="1" applyBorder="1" applyAlignment="1"/>
    <xf numFmtId="0" fontId="27" fillId="0" borderId="21" xfId="47" applyFont="1" applyFill="1" applyBorder="1" applyAlignment="1">
      <alignment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0" fillId="24" borderId="10" xfId="35" applyFont="1" applyFill="1" applyBorder="1" applyAlignment="1"/>
    <xf numFmtId="0" fontId="7" fillId="0" borderId="21" xfId="48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23" xfId="49" applyFont="1" applyFill="1" applyBorder="1" applyAlignment="1">
      <alignment horizontal="left" shrinkToFit="1"/>
    </xf>
    <xf numFmtId="0" fontId="7" fillId="0" borderId="24" xfId="49" applyFont="1" applyFill="1" applyBorder="1" applyAlignment="1">
      <alignment horizontal="left" shrinkToFit="1"/>
    </xf>
    <xf numFmtId="0" fontId="7" fillId="0" borderId="25" xfId="49" applyFont="1" applyFill="1" applyBorder="1" applyAlignment="1">
      <alignment horizontal="left" shrinkToFit="1"/>
    </xf>
    <xf numFmtId="0" fontId="7" fillId="0" borderId="13" xfId="49" applyFont="1" applyFill="1" applyBorder="1" applyAlignment="1">
      <alignment horizontal="left" shrinkToFit="1"/>
    </xf>
    <xf numFmtId="0" fontId="7" fillId="0" borderId="12" xfId="49" applyFont="1" applyFill="1" applyBorder="1" applyAlignment="1">
      <alignment horizontal="left" shrinkToFit="1"/>
    </xf>
    <xf numFmtId="0" fontId="7" fillId="0" borderId="15" xfId="49" applyFont="1" applyFill="1" applyBorder="1" applyAlignment="1">
      <alignment horizontal="left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8" fontId="7" fillId="0" borderId="13" xfId="49" applyNumberFormat="1" applyFont="1" applyFill="1" applyBorder="1" applyAlignment="1">
      <alignment horizontal="left" shrinkToFit="1"/>
    </xf>
    <xf numFmtId="178" fontId="7" fillId="0" borderId="12" xfId="49" applyNumberFormat="1" applyFont="1" applyFill="1" applyBorder="1" applyAlignment="1">
      <alignment horizontal="left" shrinkToFit="1"/>
    </xf>
    <xf numFmtId="178" fontId="7" fillId="0" borderId="15" xfId="49" applyNumberFormat="1" applyFont="1" applyFill="1" applyBorder="1" applyAlignment="1">
      <alignment horizontal="left" shrinkToFit="1"/>
    </xf>
    <xf numFmtId="178" fontId="7" fillId="0" borderId="23" xfId="49" applyNumberFormat="1" applyFont="1" applyFill="1" applyBorder="1" applyAlignment="1">
      <alignment horizontal="left" wrapText="1" shrinkToFit="1"/>
    </xf>
    <xf numFmtId="178" fontId="7" fillId="0" borderId="24" xfId="49" applyNumberFormat="1" applyFont="1" applyFill="1" applyBorder="1" applyAlignment="1">
      <alignment horizontal="left" wrapText="1" shrinkToFit="1"/>
    </xf>
    <xf numFmtId="178" fontId="7" fillId="0" borderId="25" xfId="49" applyNumberFormat="1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wrapText="1"/>
    </xf>
    <xf numFmtId="178" fontId="5" fillId="0" borderId="13" xfId="49" applyNumberFormat="1" applyFont="1" applyFill="1" applyBorder="1" applyAlignment="1">
      <alignment horizontal="center" shrinkToFit="1"/>
    </xf>
    <xf numFmtId="178" fontId="5" fillId="0" borderId="12" xfId="49" applyNumberFormat="1" applyFont="1" applyFill="1" applyBorder="1" applyAlignment="1">
      <alignment horizontal="center" shrinkToFit="1"/>
    </xf>
    <xf numFmtId="178" fontId="5" fillId="0" borderId="15" xfId="49" applyNumberFormat="1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0" xfId="50" applyFont="1" applyFill="1" applyBorder="1" applyAlignment="1">
      <alignment horizontal="center" shrinkToFit="1"/>
    </xf>
    <xf numFmtId="0" fontId="5" fillId="0" borderId="19" xfId="50" applyFont="1" applyFill="1" applyBorder="1" applyAlignment="1">
      <alignment horizontal="center" shrinkToFit="1"/>
    </xf>
    <xf numFmtId="0" fontId="28" fillId="0" borderId="20" xfId="50" applyFont="1" applyFill="1" applyBorder="1" applyAlignment="1">
      <alignment horizontal="left" vertical="center" wrapText="1" shrinkToFit="1"/>
    </xf>
    <xf numFmtId="0" fontId="28" fillId="0" borderId="19" xfId="50" applyFont="1" applyFill="1" applyBorder="1" applyAlignment="1">
      <alignment horizontal="left" vertical="center" wrapText="1" shrinkToFi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 shrinkToFit="1"/>
    </xf>
    <xf numFmtId="0" fontId="28" fillId="0" borderId="19" xfId="0" applyFont="1" applyFill="1" applyBorder="1" applyAlignment="1">
      <alignment horizontal="left" vertical="center" wrapText="1" shrinkToFit="1"/>
    </xf>
    <xf numFmtId="179" fontId="28" fillId="0" borderId="20" xfId="50" applyNumberFormat="1" applyFont="1" applyFill="1" applyBorder="1" applyAlignment="1">
      <alignment horizontal="left" vertical="center" wrapText="1"/>
    </xf>
    <xf numFmtId="179" fontId="28" fillId="0" borderId="19" xfId="50" applyNumberFormat="1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79" fontId="28" fillId="0" borderId="23" xfId="50" applyNumberFormat="1" applyFont="1" applyFill="1" applyBorder="1" applyAlignment="1">
      <alignment horizontal="left" vertical="center" wrapText="1"/>
    </xf>
    <xf numFmtId="179" fontId="28" fillId="0" borderId="25" xfId="50" applyNumberFormat="1" applyFont="1" applyFill="1" applyBorder="1" applyAlignment="1">
      <alignment horizontal="left" vertical="center" wrapText="1"/>
    </xf>
    <xf numFmtId="179" fontId="28" fillId="0" borderId="13" xfId="50" applyNumberFormat="1" applyFont="1" applyFill="1" applyBorder="1" applyAlignment="1">
      <alignment horizontal="left" vertical="center" wrapText="1"/>
    </xf>
    <xf numFmtId="179" fontId="28" fillId="0" borderId="15" xfId="50" applyNumberFormat="1" applyFont="1" applyFill="1" applyBorder="1" applyAlignment="1">
      <alignment horizontal="left" vertical="center" wrapText="1"/>
    </xf>
    <xf numFmtId="0" fontId="5" fillId="0" borderId="20" xfId="48" applyFont="1" applyFill="1" applyBorder="1" applyAlignment="1">
      <alignment horizontal="left" vertical="center"/>
    </xf>
    <xf numFmtId="0" fontId="5" fillId="0" borderId="0" xfId="48" applyFont="1" applyFill="1" applyBorder="1" applyAlignment="1">
      <alignment horizontal="left" vertical="center"/>
    </xf>
    <xf numFmtId="0" fontId="5" fillId="0" borderId="19" xfId="48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38" fontId="5" fillId="0" borderId="13" xfId="34" applyFont="1" applyFill="1" applyBorder="1" applyAlignment="1">
      <alignment horizontal="center" vertical="center"/>
    </xf>
    <xf numFmtId="38" fontId="5" fillId="0" borderId="12" xfId="34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19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38" fontId="5" fillId="0" borderId="25" xfId="34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wrapText="1" shrinkToFit="1"/>
    </xf>
    <xf numFmtId="0" fontId="7" fillId="0" borderId="14" xfId="0" applyFont="1" applyFill="1" applyBorder="1" applyAlignment="1">
      <alignment horizont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0" fillId="25" borderId="29" xfId="0" applyFont="1" applyFill="1" applyBorder="1" applyAlignment="1">
      <alignment horizontal="center" vertical="center" textRotation="255" wrapText="1"/>
    </xf>
    <xf numFmtId="0" fontId="0" fillId="25" borderId="39" xfId="0" applyFont="1" applyFill="1" applyBorder="1" applyAlignment="1">
      <alignment horizontal="center" vertical="center" textRotation="255" wrapText="1"/>
    </xf>
    <xf numFmtId="0" fontId="0" fillId="25" borderId="43" xfId="0" applyFont="1" applyFill="1" applyBorder="1" applyAlignment="1">
      <alignment horizontal="center" vertical="center" textRotation="255" wrapText="1"/>
    </xf>
    <xf numFmtId="0" fontId="0" fillId="26" borderId="3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26" borderId="37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27" borderId="38" xfId="0" applyFont="1" applyFill="1" applyBorder="1" applyAlignment="1">
      <alignment horizontal="center" vertical="center" wrapText="1"/>
    </xf>
    <xf numFmtId="0" fontId="0" fillId="27" borderId="42" xfId="0" applyFont="1" applyFill="1" applyBorder="1" applyAlignment="1">
      <alignment horizontal="center" vertical="center" wrapText="1"/>
    </xf>
    <xf numFmtId="0" fontId="0" fillId="27" borderId="52" xfId="0" applyFont="1" applyFill="1" applyBorder="1" applyAlignment="1">
      <alignment horizontal="center" vertical="center" wrapText="1"/>
    </xf>
    <xf numFmtId="0" fontId="0" fillId="26" borderId="29" xfId="0" applyFont="1" applyFill="1" applyBorder="1" applyAlignment="1">
      <alignment horizontal="center" vertical="center" wrapText="1"/>
    </xf>
    <xf numFmtId="0" fontId="0" fillId="26" borderId="39" xfId="0" applyFont="1" applyFill="1" applyBorder="1" applyAlignment="1">
      <alignment horizontal="center" vertical="center" wrapText="1"/>
    </xf>
    <xf numFmtId="0" fontId="0" fillId="26" borderId="43" xfId="0" applyFont="1" applyFill="1" applyBorder="1" applyAlignment="1">
      <alignment horizontal="center" vertical="center" wrapText="1"/>
    </xf>
    <xf numFmtId="0" fontId="0" fillId="26" borderId="35" xfId="0" applyFont="1" applyFill="1" applyBorder="1" applyAlignment="1">
      <alignment horizontal="center" vertical="center" wrapText="1"/>
    </xf>
    <xf numFmtId="0" fontId="0" fillId="26" borderId="26" xfId="0" applyFont="1" applyFill="1" applyBorder="1" applyAlignment="1">
      <alignment horizontal="center" vertical="center" wrapText="1"/>
    </xf>
    <xf numFmtId="0" fontId="0" fillId="26" borderId="49" xfId="0" applyFont="1" applyFill="1" applyBorder="1" applyAlignment="1">
      <alignment horizontal="center" vertical="center" wrapText="1"/>
    </xf>
    <xf numFmtId="0" fontId="0" fillId="26" borderId="32" xfId="0" applyFont="1" applyFill="1" applyBorder="1" applyAlignment="1">
      <alignment horizontal="center" vertical="center" wrapText="1"/>
    </xf>
    <xf numFmtId="0" fontId="0" fillId="26" borderId="22" xfId="0" applyFont="1" applyFill="1" applyBorder="1" applyAlignment="1">
      <alignment horizontal="center" vertical="center" wrapText="1"/>
    </xf>
    <xf numFmtId="0" fontId="0" fillId="26" borderId="46" xfId="0" applyFont="1" applyFill="1" applyBorder="1" applyAlignment="1">
      <alignment horizontal="center" vertical="center" wrapText="1"/>
    </xf>
    <xf numFmtId="0" fontId="0" fillId="26" borderId="33" xfId="0" applyFont="1" applyFill="1" applyBorder="1" applyAlignment="1">
      <alignment horizontal="center" vertical="center" wrapText="1"/>
    </xf>
    <xf numFmtId="0" fontId="0" fillId="26" borderId="41" xfId="0" applyFont="1" applyFill="1" applyBorder="1" applyAlignment="1">
      <alignment horizontal="center" vertical="center" wrapText="1"/>
    </xf>
    <xf numFmtId="0" fontId="0" fillId="26" borderId="47" xfId="0" applyFont="1" applyFill="1" applyBorder="1" applyAlignment="1">
      <alignment horizontal="center" vertical="center" wrapText="1"/>
    </xf>
    <xf numFmtId="0" fontId="0" fillId="26" borderId="34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38" fillId="26" borderId="31" xfId="0" applyFont="1" applyFill="1" applyBorder="1" applyAlignment="1">
      <alignment horizontal="center" vertical="center" textRotation="255" shrinkToFit="1"/>
    </xf>
    <xf numFmtId="0" fontId="38" fillId="0" borderId="14" xfId="0" applyFont="1" applyBorder="1" applyAlignment="1">
      <alignment horizontal="center" vertical="center" textRotation="255" shrinkToFit="1"/>
    </xf>
    <xf numFmtId="0" fontId="38" fillId="0" borderId="45" xfId="0" applyFont="1" applyBorder="1" applyAlignment="1">
      <alignment horizontal="center" vertical="center" textRotation="255" shrinkToFit="1"/>
    </xf>
    <xf numFmtId="0" fontId="0" fillId="26" borderId="31" xfId="0" applyFont="1" applyFill="1" applyBorder="1" applyAlignment="1">
      <alignment horizontal="center" vertical="center" wrapText="1"/>
    </xf>
    <xf numFmtId="0" fontId="0" fillId="26" borderId="14" xfId="0" applyFont="1" applyFill="1" applyBorder="1" applyAlignment="1">
      <alignment horizontal="center" vertical="center" wrapText="1"/>
    </xf>
    <xf numFmtId="0" fontId="0" fillId="26" borderId="45" xfId="0" applyFont="1" applyFill="1" applyBorder="1" applyAlignment="1">
      <alignment horizontal="center" vertical="center" wrapText="1"/>
    </xf>
    <xf numFmtId="0" fontId="6" fillId="26" borderId="32" xfId="0" applyFont="1" applyFill="1" applyBorder="1" applyAlignment="1">
      <alignment horizontal="center" vertical="center" textRotation="255" wrapText="1"/>
    </xf>
    <xf numFmtId="0" fontId="6" fillId="26" borderId="22" xfId="0" applyFont="1" applyFill="1" applyBorder="1" applyAlignment="1">
      <alignment horizontal="center" vertical="center" textRotation="255" wrapText="1"/>
    </xf>
    <xf numFmtId="0" fontId="6" fillId="26" borderId="46" xfId="0" applyFont="1" applyFill="1" applyBorder="1" applyAlignment="1">
      <alignment horizontal="center" vertical="center" textRotation="255" wrapText="1"/>
    </xf>
    <xf numFmtId="0" fontId="0" fillId="0" borderId="14" xfId="0" applyFont="1" applyBorder="1" applyAlignment="1"/>
    <xf numFmtId="0" fontId="0" fillId="0" borderId="45" xfId="0" applyFont="1" applyBorder="1" applyAlignment="1"/>
    <xf numFmtId="0" fontId="0" fillId="0" borderId="1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0" fillId="0" borderId="45" xfId="0" applyFont="1" applyBorder="1" applyAlignment="1">
      <alignment wrapText="1"/>
    </xf>
    <xf numFmtId="0" fontId="0" fillId="26" borderId="30" xfId="0" applyFont="1" applyFill="1" applyBorder="1" applyAlignment="1">
      <alignment horizontal="center" vertical="center" textRotation="255" wrapText="1"/>
    </xf>
    <xf numFmtId="0" fontId="0" fillId="26" borderId="40" xfId="0" applyFont="1" applyFill="1" applyBorder="1" applyAlignment="1">
      <alignment horizontal="center" vertical="center" textRotation="255" wrapText="1"/>
    </xf>
    <xf numFmtId="0" fontId="0" fillId="26" borderId="44" xfId="0" applyFont="1" applyFill="1" applyBorder="1" applyAlignment="1">
      <alignment horizontal="center" vertical="center" textRotation="255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_コンピュータシステム" xfId="47"/>
    <cellStyle name="標準_レファレンス等" xfId="48"/>
    <cellStyle name="標準_蔵書等" xfId="49"/>
    <cellStyle name="標準_貸出サービス状況等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523875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352425"/>
          <a:ext cx="72390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2"/>
  <sheetViews>
    <sheetView tabSelected="1" view="pageBreakPreview" zoomScale="98" zoomScaleNormal="70" zoomScaleSheetLayoutView="98" workbookViewId="0"/>
  </sheetViews>
  <sheetFormatPr defaultColWidth="9" defaultRowHeight="13.5" x14ac:dyDescent="0.15"/>
  <cols>
    <col min="1" max="1" width="11.625" style="10" customWidth="1"/>
    <col min="2" max="9" width="9.375" style="10" customWidth="1"/>
    <col min="10" max="17" width="9.125" style="10" customWidth="1"/>
    <col min="18" max="16384" width="9" style="10"/>
  </cols>
  <sheetData>
    <row r="1" spans="1:214" ht="17.25" x14ac:dyDescent="0.15">
      <c r="A1" s="213" t="s">
        <v>115</v>
      </c>
      <c r="R1" s="389" t="s">
        <v>347</v>
      </c>
      <c r="S1" s="389"/>
      <c r="T1" s="389"/>
    </row>
    <row r="2" spans="1:214" x14ac:dyDescent="0.15">
      <c r="A2" s="381" t="s">
        <v>0</v>
      </c>
      <c r="B2" s="390" t="s">
        <v>235</v>
      </c>
      <c r="C2" s="391"/>
      <c r="D2" s="391"/>
      <c r="E2" s="391"/>
      <c r="F2" s="391"/>
      <c r="G2" s="391"/>
      <c r="H2" s="391"/>
      <c r="I2" s="391"/>
      <c r="J2" s="391"/>
      <c r="K2" s="2"/>
      <c r="L2" s="2"/>
      <c r="M2" s="2"/>
      <c r="N2" s="2"/>
      <c r="O2" s="2"/>
      <c r="P2" s="3"/>
      <c r="Q2" s="3"/>
      <c r="R2" s="395" t="s">
        <v>92</v>
      </c>
      <c r="S2" s="396"/>
      <c r="T2" s="397"/>
      <c r="U2" s="5"/>
      <c r="V2" s="5"/>
      <c r="W2" s="6"/>
      <c r="X2" s="413"/>
      <c r="Y2" s="5"/>
      <c r="Z2" s="5"/>
      <c r="AA2" s="5"/>
      <c r="AB2" s="5"/>
      <c r="AC2" s="5"/>
      <c r="AD2" s="5"/>
      <c r="AE2" s="6"/>
      <c r="AF2" s="7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B2" s="7"/>
      <c r="BC2" s="393"/>
      <c r="BD2" s="409"/>
      <c r="BE2" s="393"/>
      <c r="BF2" s="5"/>
      <c r="BG2" s="5"/>
      <c r="BH2" s="5"/>
      <c r="BI2" s="5"/>
      <c r="BJ2" s="393"/>
      <c r="BK2" s="6"/>
      <c r="BL2" s="7"/>
      <c r="BM2" s="5"/>
      <c r="BN2" s="5"/>
      <c r="BO2" s="5"/>
      <c r="BP2" s="5"/>
      <c r="BQ2" s="5"/>
      <c r="BR2" s="5"/>
      <c r="BS2" s="5"/>
      <c r="BT2" s="5"/>
      <c r="BU2" s="5"/>
      <c r="BV2" s="7"/>
      <c r="BW2" s="5"/>
      <c r="BX2" s="5"/>
      <c r="BY2" s="5"/>
      <c r="BZ2" s="7"/>
      <c r="CA2" s="5"/>
      <c r="CB2" s="5"/>
      <c r="CC2" s="5"/>
      <c r="CD2" s="7"/>
      <c r="CE2" s="6"/>
      <c r="CF2" s="5"/>
      <c r="CG2" s="6"/>
      <c r="CH2" s="5"/>
      <c r="CI2" s="6"/>
      <c r="CJ2" s="7"/>
      <c r="CK2" s="5"/>
      <c r="CL2" s="5"/>
      <c r="CM2" s="5"/>
      <c r="CN2" s="8"/>
      <c r="CO2" s="8"/>
      <c r="CP2" s="8"/>
      <c r="CQ2" s="8"/>
      <c r="CR2" s="8"/>
      <c r="CS2" s="8"/>
      <c r="CT2" s="8"/>
      <c r="CU2" s="7"/>
      <c r="CV2" s="393"/>
      <c r="CW2" s="7"/>
      <c r="CX2" s="7"/>
      <c r="CY2" s="7"/>
      <c r="CZ2" s="7"/>
      <c r="DA2" s="7"/>
      <c r="DB2" s="6"/>
      <c r="DC2" s="7"/>
      <c r="DD2" s="7"/>
      <c r="DE2" s="7"/>
      <c r="DF2" s="5"/>
      <c r="DG2" s="5"/>
      <c r="DH2" s="7"/>
      <c r="DI2" s="9"/>
      <c r="DJ2" s="9"/>
      <c r="DK2" s="5"/>
      <c r="DL2" s="5"/>
      <c r="DM2" s="6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GV2" s="5"/>
      <c r="GW2" s="5"/>
      <c r="GX2" s="5"/>
      <c r="GY2" s="5"/>
      <c r="GZ2" s="5"/>
      <c r="HA2" s="5"/>
      <c r="HB2" s="5"/>
      <c r="HC2" s="5"/>
      <c r="HF2" s="11"/>
    </row>
    <row r="3" spans="1:214" ht="13.5" customHeight="1" x14ac:dyDescent="0.15">
      <c r="A3" s="414"/>
      <c r="B3" s="13" t="s">
        <v>93</v>
      </c>
      <c r="C3" s="14" t="s">
        <v>51</v>
      </c>
      <c r="D3" s="15" t="s">
        <v>52</v>
      </c>
      <c r="E3" s="15" t="s">
        <v>53</v>
      </c>
      <c r="F3" s="15" t="s">
        <v>54</v>
      </c>
      <c r="G3" s="15" t="s">
        <v>55</v>
      </c>
      <c r="H3" s="15" t="s">
        <v>139</v>
      </c>
      <c r="I3" s="13" t="s">
        <v>56</v>
      </c>
      <c r="J3" s="15" t="s">
        <v>94</v>
      </c>
      <c r="K3" s="15" t="s">
        <v>57</v>
      </c>
      <c r="L3" s="16" t="s">
        <v>58</v>
      </c>
      <c r="M3" s="16" t="s">
        <v>59</v>
      </c>
      <c r="N3" s="5"/>
      <c r="O3" s="5"/>
      <c r="P3" s="2"/>
      <c r="Q3" s="17"/>
      <c r="R3" s="398"/>
      <c r="S3" s="399"/>
      <c r="T3" s="400"/>
      <c r="U3" s="6"/>
      <c r="V3" s="6"/>
      <c r="W3" s="6"/>
      <c r="X3" s="41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6"/>
      <c r="AP3" s="6"/>
      <c r="AQ3" s="5"/>
      <c r="AR3" s="5"/>
      <c r="AS3" s="5"/>
      <c r="AT3" s="5"/>
      <c r="AU3" s="5"/>
      <c r="AV3" s="5"/>
      <c r="AW3" s="5"/>
      <c r="AX3" s="5"/>
      <c r="AY3" s="6"/>
      <c r="AZ3" s="6"/>
      <c r="BA3" s="5"/>
      <c r="BB3" s="5"/>
      <c r="BC3" s="393"/>
      <c r="BD3" s="409"/>
      <c r="BE3" s="394"/>
      <c r="BF3" s="5"/>
      <c r="BG3" s="5"/>
      <c r="BH3" s="5"/>
      <c r="BI3" s="5"/>
      <c r="BJ3" s="393"/>
      <c r="BK3" s="5"/>
      <c r="BL3" s="5"/>
      <c r="BM3" s="411"/>
      <c r="BN3" s="5"/>
      <c r="BO3" s="5"/>
      <c r="BP3" s="6"/>
      <c r="BQ3" s="6"/>
      <c r="BR3" s="5"/>
      <c r="BS3" s="6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412"/>
      <c r="CR3" s="5"/>
      <c r="CS3" s="8"/>
      <c r="CT3" s="18"/>
      <c r="CU3" s="5"/>
      <c r="CV3" s="393"/>
      <c r="CW3" s="7"/>
      <c r="CX3" s="7"/>
      <c r="CY3" s="7"/>
      <c r="CZ3" s="393"/>
      <c r="DA3" s="393"/>
      <c r="DB3" s="5"/>
      <c r="DC3" s="7"/>
      <c r="DD3" s="5"/>
      <c r="DE3" s="7"/>
      <c r="DF3" s="7"/>
      <c r="DG3" s="5"/>
      <c r="DH3" s="413"/>
      <c r="DI3" s="9"/>
      <c r="DJ3" s="410"/>
      <c r="DK3" s="6"/>
      <c r="DL3" s="6"/>
      <c r="DM3" s="6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GV3" s="5"/>
      <c r="GW3" s="5"/>
      <c r="GX3" s="5"/>
      <c r="GY3" s="5"/>
      <c r="GZ3" s="5"/>
      <c r="HA3" s="5"/>
      <c r="HB3" s="5"/>
      <c r="HC3" s="5"/>
      <c r="HF3" s="11"/>
    </row>
    <row r="4" spans="1:214" x14ac:dyDescent="0.15">
      <c r="A4" s="414"/>
      <c r="B4" s="32">
        <v>0</v>
      </c>
      <c r="C4" s="4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47"/>
      <c r="M4" s="47"/>
      <c r="N4" s="15" t="s">
        <v>60</v>
      </c>
      <c r="O4" s="15" t="s">
        <v>1</v>
      </c>
      <c r="P4" s="15" t="s">
        <v>61</v>
      </c>
      <c r="Q4" s="48" t="s">
        <v>2</v>
      </c>
      <c r="R4" s="398"/>
      <c r="S4" s="399"/>
      <c r="T4" s="400"/>
      <c r="U4" s="5"/>
      <c r="V4" s="5"/>
      <c r="W4" s="5"/>
      <c r="X4" s="413"/>
      <c r="Y4" s="5"/>
      <c r="Z4" s="5"/>
      <c r="AA4" s="6"/>
      <c r="AB4" s="5"/>
      <c r="AC4" s="5"/>
      <c r="AD4" s="6"/>
      <c r="AE4" s="5"/>
      <c r="AF4" s="5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  <c r="BB4" s="5"/>
      <c r="BC4" s="393"/>
      <c r="BD4" s="6"/>
      <c r="BE4" s="394"/>
      <c r="BF4" s="6"/>
      <c r="BG4" s="6"/>
      <c r="BH4" s="6"/>
      <c r="BI4" s="6"/>
      <c r="BJ4" s="393"/>
      <c r="BK4" s="5"/>
      <c r="BL4" s="5"/>
      <c r="BM4" s="411"/>
      <c r="BN4" s="5"/>
      <c r="BO4" s="5"/>
      <c r="BP4" s="5"/>
      <c r="BQ4" s="5"/>
      <c r="BR4" s="5"/>
      <c r="BS4" s="5"/>
      <c r="BT4" s="5"/>
      <c r="BU4" s="5"/>
      <c r="BV4" s="19"/>
      <c r="BW4" s="19"/>
      <c r="BX4" s="5"/>
      <c r="BY4" s="5"/>
      <c r="BZ4" s="19"/>
      <c r="CA4" s="5"/>
      <c r="CB4" s="5"/>
      <c r="CC4" s="5"/>
      <c r="CD4" s="5"/>
      <c r="CE4" s="5"/>
      <c r="CF4" s="5"/>
      <c r="CG4" s="5"/>
      <c r="CH4" s="6"/>
      <c r="CI4" s="5"/>
      <c r="CJ4" s="5"/>
      <c r="CK4" s="6"/>
      <c r="CL4" s="6"/>
      <c r="CM4" s="6"/>
      <c r="CN4" s="6"/>
      <c r="CO4" s="6"/>
      <c r="CP4" s="6"/>
      <c r="CQ4" s="412"/>
      <c r="CR4" s="6"/>
      <c r="CS4" s="18"/>
      <c r="CT4" s="8"/>
      <c r="CU4" s="5"/>
      <c r="CV4" s="393"/>
      <c r="CW4" s="7"/>
      <c r="CX4" s="7"/>
      <c r="CY4" s="7"/>
      <c r="CZ4" s="393"/>
      <c r="DA4" s="393"/>
      <c r="DB4" s="7"/>
      <c r="DC4" s="7"/>
      <c r="DD4" s="7"/>
      <c r="DE4" s="7"/>
      <c r="DF4" s="5"/>
      <c r="DG4" s="5"/>
      <c r="DH4" s="413"/>
      <c r="DI4" s="9"/>
      <c r="DJ4" s="410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GV4" s="5"/>
      <c r="GW4" s="5"/>
      <c r="GX4" s="5"/>
      <c r="GY4" s="5"/>
      <c r="GZ4" s="5"/>
      <c r="HA4" s="5"/>
      <c r="HB4" s="5"/>
      <c r="HC4" s="5"/>
      <c r="HF4" s="11"/>
    </row>
    <row r="5" spans="1:214" x14ac:dyDescent="0.15">
      <c r="A5" s="368" t="s">
        <v>3</v>
      </c>
      <c r="B5" s="79">
        <v>2665</v>
      </c>
      <c r="C5" s="79">
        <v>4004</v>
      </c>
      <c r="D5" s="79">
        <v>2788</v>
      </c>
      <c r="E5" s="79">
        <v>21170</v>
      </c>
      <c r="F5" s="79">
        <v>3745</v>
      </c>
      <c r="G5" s="79">
        <v>1078</v>
      </c>
      <c r="H5" s="79">
        <v>1468</v>
      </c>
      <c r="I5" s="79">
        <v>4810</v>
      </c>
      <c r="J5" s="79">
        <v>6000</v>
      </c>
      <c r="K5" s="79">
        <v>7670</v>
      </c>
      <c r="L5" s="79">
        <v>4506</v>
      </c>
      <c r="M5" s="79">
        <v>59904</v>
      </c>
      <c r="N5" s="79">
        <v>1268</v>
      </c>
      <c r="O5" s="79">
        <v>5741</v>
      </c>
      <c r="P5" s="79">
        <v>4151</v>
      </c>
      <c r="Q5" s="79">
        <v>47725</v>
      </c>
      <c r="R5" s="420" t="s">
        <v>265</v>
      </c>
      <c r="S5" s="421"/>
      <c r="T5" s="422"/>
    </row>
    <row r="6" spans="1:214" x14ac:dyDescent="0.15">
      <c r="A6" s="94" t="s">
        <v>113</v>
      </c>
      <c r="B6" s="80" t="s">
        <v>142</v>
      </c>
      <c r="C6" s="80" t="s">
        <v>142</v>
      </c>
      <c r="D6" s="80" t="s">
        <v>142</v>
      </c>
      <c r="E6" s="80" t="s">
        <v>142</v>
      </c>
      <c r="F6" s="80" t="s">
        <v>142</v>
      </c>
      <c r="G6" s="80" t="s">
        <v>142</v>
      </c>
      <c r="H6" s="80" t="s">
        <v>142</v>
      </c>
      <c r="I6" s="80" t="s">
        <v>142</v>
      </c>
      <c r="J6" s="80" t="s">
        <v>142</v>
      </c>
      <c r="K6" s="80" t="s">
        <v>142</v>
      </c>
      <c r="L6" s="80" t="s">
        <v>142</v>
      </c>
      <c r="M6" s="80">
        <v>239733</v>
      </c>
      <c r="N6" s="80" t="s">
        <v>353</v>
      </c>
      <c r="O6" s="80" t="s">
        <v>353</v>
      </c>
      <c r="P6" s="80" t="s">
        <v>353</v>
      </c>
      <c r="Q6" s="80" t="s">
        <v>353</v>
      </c>
      <c r="R6" s="95"/>
      <c r="S6" s="96"/>
      <c r="T6" s="97"/>
    </row>
    <row r="7" spans="1:214" x14ac:dyDescent="0.15">
      <c r="A7" s="94" t="s">
        <v>121</v>
      </c>
      <c r="B7" s="80" t="s">
        <v>142</v>
      </c>
      <c r="C7" s="80" t="s">
        <v>142</v>
      </c>
      <c r="D7" s="80" t="s">
        <v>142</v>
      </c>
      <c r="E7" s="80" t="s">
        <v>142</v>
      </c>
      <c r="F7" s="80" t="s">
        <v>142</v>
      </c>
      <c r="G7" s="80" t="s">
        <v>142</v>
      </c>
      <c r="H7" s="80" t="s">
        <v>142</v>
      </c>
      <c r="I7" s="80" t="s">
        <v>142</v>
      </c>
      <c r="J7" s="80" t="s">
        <v>142</v>
      </c>
      <c r="K7" s="80" t="s">
        <v>142</v>
      </c>
      <c r="L7" s="80" t="s">
        <v>142</v>
      </c>
      <c r="M7" s="80">
        <v>48108</v>
      </c>
      <c r="N7" s="80" t="s">
        <v>142</v>
      </c>
      <c r="O7" s="80" t="s">
        <v>142</v>
      </c>
      <c r="P7" s="80">
        <v>5731</v>
      </c>
      <c r="Q7" s="80">
        <v>48108</v>
      </c>
      <c r="R7" s="95" t="s">
        <v>142</v>
      </c>
      <c r="S7" s="96"/>
      <c r="T7" s="97"/>
    </row>
    <row r="8" spans="1:214" x14ac:dyDescent="0.15">
      <c r="A8" s="94" t="s">
        <v>360</v>
      </c>
      <c r="B8" s="80">
        <v>4150</v>
      </c>
      <c r="C8" s="80">
        <v>7805</v>
      </c>
      <c r="D8" s="80">
        <v>10333</v>
      </c>
      <c r="E8" s="80">
        <v>27598</v>
      </c>
      <c r="F8" s="80">
        <v>3849</v>
      </c>
      <c r="G8" s="80">
        <v>2856</v>
      </c>
      <c r="H8" s="80">
        <v>2318</v>
      </c>
      <c r="I8" s="80">
        <v>4023</v>
      </c>
      <c r="J8" s="80">
        <v>11169</v>
      </c>
      <c r="K8" s="80">
        <v>12092</v>
      </c>
      <c r="L8" s="80">
        <v>11501</v>
      </c>
      <c r="M8" s="80">
        <v>97694</v>
      </c>
      <c r="N8" s="80">
        <v>1853</v>
      </c>
      <c r="O8" s="80">
        <v>0</v>
      </c>
      <c r="P8" s="80">
        <v>17387</v>
      </c>
      <c r="Q8" s="80">
        <v>90706</v>
      </c>
      <c r="R8" s="95"/>
      <c r="S8" s="96"/>
      <c r="T8" s="97"/>
    </row>
    <row r="9" spans="1:214" x14ac:dyDescent="0.15">
      <c r="A9" s="369" t="s">
        <v>279</v>
      </c>
      <c r="B9" s="290">
        <v>4387</v>
      </c>
      <c r="C9" s="290">
        <v>1473</v>
      </c>
      <c r="D9" s="290">
        <v>2466</v>
      </c>
      <c r="E9" s="290">
        <v>10612</v>
      </c>
      <c r="F9" s="290">
        <v>6527</v>
      </c>
      <c r="G9" s="290">
        <v>5282</v>
      </c>
      <c r="H9" s="290">
        <v>652</v>
      </c>
      <c r="I9" s="290">
        <v>2371</v>
      </c>
      <c r="J9" s="290">
        <v>814</v>
      </c>
      <c r="K9" s="290">
        <v>8500</v>
      </c>
      <c r="L9" s="290">
        <v>12</v>
      </c>
      <c r="M9" s="290">
        <v>43096</v>
      </c>
      <c r="N9" s="290">
        <v>687</v>
      </c>
      <c r="O9" s="290">
        <v>2461</v>
      </c>
      <c r="P9" s="290">
        <v>576</v>
      </c>
      <c r="Q9" s="290">
        <v>43096</v>
      </c>
      <c r="R9" s="95"/>
      <c r="S9" s="96"/>
      <c r="T9" s="97"/>
    </row>
    <row r="10" spans="1:214" x14ac:dyDescent="0.15">
      <c r="A10" s="94" t="s">
        <v>4</v>
      </c>
      <c r="B10" s="80">
        <v>6681</v>
      </c>
      <c r="C10" s="80">
        <v>2023</v>
      </c>
      <c r="D10" s="80">
        <v>1741</v>
      </c>
      <c r="E10" s="80">
        <v>7947</v>
      </c>
      <c r="F10" s="80">
        <v>24865</v>
      </c>
      <c r="G10" s="80">
        <v>4345</v>
      </c>
      <c r="H10" s="80">
        <v>429</v>
      </c>
      <c r="I10" s="80">
        <v>1976</v>
      </c>
      <c r="J10" s="80">
        <v>2141</v>
      </c>
      <c r="K10" s="80">
        <v>4115</v>
      </c>
      <c r="L10" s="80">
        <v>23383</v>
      </c>
      <c r="M10" s="80">
        <v>79646</v>
      </c>
      <c r="N10" s="80">
        <v>1025</v>
      </c>
      <c r="O10" s="80">
        <v>30</v>
      </c>
      <c r="P10" s="80">
        <v>7489</v>
      </c>
      <c r="Q10" s="80">
        <v>46841</v>
      </c>
      <c r="R10" s="403" t="s">
        <v>284</v>
      </c>
      <c r="S10" s="404"/>
      <c r="T10" s="405"/>
    </row>
    <row r="11" spans="1:214" x14ac:dyDescent="0.15">
      <c r="A11" s="94" t="s">
        <v>134</v>
      </c>
      <c r="B11" s="80">
        <v>24278</v>
      </c>
      <c r="C11" s="80">
        <v>10731</v>
      </c>
      <c r="D11" s="80">
        <v>11469</v>
      </c>
      <c r="E11" s="80">
        <v>19094</v>
      </c>
      <c r="F11" s="80">
        <v>5740</v>
      </c>
      <c r="G11" s="80">
        <v>1951</v>
      </c>
      <c r="H11" s="80">
        <v>1186</v>
      </c>
      <c r="I11" s="80">
        <v>14524</v>
      </c>
      <c r="J11" s="80">
        <v>12101</v>
      </c>
      <c r="K11" s="80">
        <v>40789</v>
      </c>
      <c r="L11" s="80">
        <v>9172</v>
      </c>
      <c r="M11" s="80">
        <v>151035</v>
      </c>
      <c r="N11" s="80">
        <v>3228</v>
      </c>
      <c r="O11" s="80">
        <v>809</v>
      </c>
      <c r="P11" s="80">
        <v>40882</v>
      </c>
      <c r="Q11" s="80">
        <v>121272</v>
      </c>
      <c r="R11" s="95"/>
      <c r="S11" s="96"/>
      <c r="T11" s="97"/>
    </row>
    <row r="12" spans="1:214" x14ac:dyDescent="0.15">
      <c r="A12" s="94" t="s">
        <v>5</v>
      </c>
      <c r="B12" s="80">
        <v>15811</v>
      </c>
      <c r="C12" s="80">
        <v>4404</v>
      </c>
      <c r="D12" s="80">
        <v>6324</v>
      </c>
      <c r="E12" s="80">
        <v>8489</v>
      </c>
      <c r="F12" s="80">
        <v>25733</v>
      </c>
      <c r="G12" s="80">
        <v>23920</v>
      </c>
      <c r="H12" s="80">
        <v>1130</v>
      </c>
      <c r="I12" s="80">
        <v>3040</v>
      </c>
      <c r="J12" s="80">
        <v>10335</v>
      </c>
      <c r="K12" s="80">
        <v>13564</v>
      </c>
      <c r="L12" s="80">
        <v>299</v>
      </c>
      <c r="M12" s="80">
        <v>113049</v>
      </c>
      <c r="N12" s="80">
        <v>889</v>
      </c>
      <c r="O12" s="80">
        <v>0</v>
      </c>
      <c r="P12" s="80">
        <v>9370</v>
      </c>
      <c r="Q12" s="80">
        <v>69460</v>
      </c>
      <c r="R12" s="95"/>
      <c r="S12" s="96"/>
      <c r="T12" s="97"/>
    </row>
    <row r="13" spans="1:214" x14ac:dyDescent="0.15">
      <c r="A13" s="94" t="s">
        <v>136</v>
      </c>
      <c r="B13" s="80">
        <v>801</v>
      </c>
      <c r="C13" s="80">
        <v>3835</v>
      </c>
      <c r="D13" s="80">
        <v>664</v>
      </c>
      <c r="E13" s="80">
        <v>15808</v>
      </c>
      <c r="F13" s="80">
        <v>4854</v>
      </c>
      <c r="G13" s="80">
        <v>682</v>
      </c>
      <c r="H13" s="80">
        <v>300</v>
      </c>
      <c r="I13" s="80">
        <v>1272</v>
      </c>
      <c r="J13" s="80">
        <v>868</v>
      </c>
      <c r="K13" s="80">
        <v>2594</v>
      </c>
      <c r="L13" s="80">
        <v>918</v>
      </c>
      <c r="M13" s="80">
        <v>32596</v>
      </c>
      <c r="N13" s="80" t="s">
        <v>351</v>
      </c>
      <c r="O13" s="80">
        <v>918</v>
      </c>
      <c r="P13" s="80">
        <v>1500</v>
      </c>
      <c r="Q13" s="80">
        <v>32596</v>
      </c>
      <c r="R13" s="95" t="s">
        <v>300</v>
      </c>
      <c r="S13" s="96"/>
      <c r="T13" s="97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214" x14ac:dyDescent="0.15">
      <c r="A14" s="94" t="s">
        <v>145</v>
      </c>
      <c r="B14" s="290">
        <v>87</v>
      </c>
      <c r="C14" s="290">
        <v>411</v>
      </c>
      <c r="D14" s="290">
        <v>32</v>
      </c>
      <c r="E14" s="290">
        <v>1383</v>
      </c>
      <c r="F14" s="290">
        <v>8441</v>
      </c>
      <c r="G14" s="290">
        <v>68</v>
      </c>
      <c r="H14" s="290">
        <v>7</v>
      </c>
      <c r="I14" s="290">
        <v>68</v>
      </c>
      <c r="J14" s="80">
        <v>189</v>
      </c>
      <c r="K14" s="290">
        <v>482</v>
      </c>
      <c r="L14" s="290">
        <v>3</v>
      </c>
      <c r="M14" s="290">
        <v>11171</v>
      </c>
      <c r="N14" s="290" t="s">
        <v>351</v>
      </c>
      <c r="O14" s="290">
        <v>3</v>
      </c>
      <c r="P14" s="290">
        <v>653</v>
      </c>
      <c r="Q14" s="290">
        <v>11171</v>
      </c>
      <c r="R14" s="291" t="s">
        <v>194</v>
      </c>
      <c r="S14" s="292"/>
      <c r="T14" s="29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spans="1:214" x14ac:dyDescent="0.15">
      <c r="A15" s="368" t="s">
        <v>157</v>
      </c>
      <c r="B15" s="301">
        <v>26</v>
      </c>
      <c r="C15" s="301">
        <v>121</v>
      </c>
      <c r="D15" s="301">
        <v>6</v>
      </c>
      <c r="E15" s="301">
        <v>510</v>
      </c>
      <c r="F15" s="301">
        <v>4656</v>
      </c>
      <c r="G15" s="301">
        <v>23</v>
      </c>
      <c r="H15" s="301">
        <v>8</v>
      </c>
      <c r="I15" s="301">
        <v>199</v>
      </c>
      <c r="J15" s="302">
        <v>71</v>
      </c>
      <c r="K15" s="301">
        <v>152</v>
      </c>
      <c r="L15" s="301">
        <v>1</v>
      </c>
      <c r="M15" s="303">
        <f>SUM(B15:L15)</f>
        <v>5773</v>
      </c>
      <c r="N15" s="301" t="s">
        <v>352</v>
      </c>
      <c r="O15" s="301">
        <v>1</v>
      </c>
      <c r="P15" s="301">
        <v>179</v>
      </c>
      <c r="Q15" s="304">
        <v>5773</v>
      </c>
      <c r="R15" s="298" t="s">
        <v>304</v>
      </c>
      <c r="S15" s="96"/>
      <c r="T15" s="97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214" x14ac:dyDescent="0.15">
      <c r="A16" s="94" t="s">
        <v>108</v>
      </c>
      <c r="B16" s="80">
        <v>16061</v>
      </c>
      <c r="C16" s="80">
        <v>26563</v>
      </c>
      <c r="D16" s="80">
        <v>30403</v>
      </c>
      <c r="E16" s="80">
        <v>81365</v>
      </c>
      <c r="F16" s="80">
        <v>42209</v>
      </c>
      <c r="G16" s="80">
        <v>10159</v>
      </c>
      <c r="H16" s="80">
        <v>6007</v>
      </c>
      <c r="I16" s="80">
        <v>18502</v>
      </c>
      <c r="J16" s="80">
        <v>17258</v>
      </c>
      <c r="K16" s="80">
        <v>42385</v>
      </c>
      <c r="L16" s="80">
        <v>36404</v>
      </c>
      <c r="M16" s="80">
        <v>327316</v>
      </c>
      <c r="N16" s="80">
        <v>3887</v>
      </c>
      <c r="O16" s="80">
        <v>1211</v>
      </c>
      <c r="P16" s="80">
        <v>55708</v>
      </c>
      <c r="Q16" s="80">
        <v>170614</v>
      </c>
      <c r="R16" s="95"/>
      <c r="S16" s="96"/>
      <c r="T16" s="97"/>
    </row>
    <row r="17" spans="1:20" x14ac:dyDescent="0.15">
      <c r="A17" s="94" t="s">
        <v>6</v>
      </c>
      <c r="B17" s="80">
        <v>581</v>
      </c>
      <c r="C17" s="80">
        <v>2222</v>
      </c>
      <c r="D17" s="80">
        <v>472</v>
      </c>
      <c r="E17" s="80">
        <v>3859</v>
      </c>
      <c r="F17" s="80">
        <v>121564</v>
      </c>
      <c r="G17" s="80">
        <v>280</v>
      </c>
      <c r="H17" s="80">
        <v>107</v>
      </c>
      <c r="I17" s="80">
        <v>353</v>
      </c>
      <c r="J17" s="80">
        <v>875</v>
      </c>
      <c r="K17" s="80">
        <v>729</v>
      </c>
      <c r="L17" s="80">
        <v>1340</v>
      </c>
      <c r="M17" s="80">
        <v>132382</v>
      </c>
      <c r="N17" s="80">
        <v>0</v>
      </c>
      <c r="O17" s="80">
        <v>0</v>
      </c>
      <c r="P17" s="80">
        <v>59879</v>
      </c>
      <c r="Q17" s="80">
        <v>113670</v>
      </c>
      <c r="R17" s="95"/>
      <c r="S17" s="96"/>
      <c r="T17" s="97"/>
    </row>
    <row r="18" spans="1:20" x14ac:dyDescent="0.15">
      <c r="A18" s="94" t="s">
        <v>146</v>
      </c>
      <c r="B18" s="80">
        <v>10523</v>
      </c>
      <c r="C18" s="80">
        <v>3970</v>
      </c>
      <c r="D18" s="80">
        <v>2167</v>
      </c>
      <c r="E18" s="80">
        <v>4067</v>
      </c>
      <c r="F18" s="80">
        <v>66693</v>
      </c>
      <c r="G18" s="80">
        <v>51620</v>
      </c>
      <c r="H18" s="80">
        <v>2366</v>
      </c>
      <c r="I18" s="80">
        <v>2222</v>
      </c>
      <c r="J18" s="80">
        <v>2874</v>
      </c>
      <c r="K18" s="80">
        <v>2226</v>
      </c>
      <c r="L18" s="80">
        <v>0</v>
      </c>
      <c r="M18" s="80">
        <v>148728</v>
      </c>
      <c r="N18" s="80">
        <v>229</v>
      </c>
      <c r="O18" s="80">
        <v>0</v>
      </c>
      <c r="P18" s="80">
        <v>62351</v>
      </c>
      <c r="Q18" s="80">
        <v>139084</v>
      </c>
      <c r="R18" s="95"/>
      <c r="S18" s="96"/>
      <c r="T18" s="97"/>
    </row>
    <row r="19" spans="1:20" x14ac:dyDescent="0.15">
      <c r="A19" s="369" t="s">
        <v>135</v>
      </c>
      <c r="B19" s="290">
        <v>1008</v>
      </c>
      <c r="C19" s="290">
        <v>1424</v>
      </c>
      <c r="D19" s="290">
        <v>646</v>
      </c>
      <c r="E19" s="290">
        <v>4842</v>
      </c>
      <c r="F19" s="290">
        <v>31181</v>
      </c>
      <c r="G19" s="290">
        <v>876</v>
      </c>
      <c r="H19" s="290">
        <v>141</v>
      </c>
      <c r="I19" s="290">
        <v>1295</v>
      </c>
      <c r="J19" s="290">
        <v>4285</v>
      </c>
      <c r="K19" s="290">
        <v>2600</v>
      </c>
      <c r="L19" s="290">
        <v>5057</v>
      </c>
      <c r="M19" s="290">
        <v>53355</v>
      </c>
      <c r="N19" s="290">
        <v>246</v>
      </c>
      <c r="O19" s="290">
        <v>69</v>
      </c>
      <c r="P19" s="290">
        <v>6630</v>
      </c>
      <c r="Q19" s="290">
        <v>40708</v>
      </c>
      <c r="R19" s="291"/>
      <c r="S19" s="292"/>
      <c r="T19" s="293"/>
    </row>
    <row r="20" spans="1:20" x14ac:dyDescent="0.15">
      <c r="A20" s="94" t="s">
        <v>7</v>
      </c>
      <c r="B20" s="114">
        <v>4377</v>
      </c>
      <c r="C20" s="114">
        <v>6324</v>
      </c>
      <c r="D20" s="114">
        <v>7867</v>
      </c>
      <c r="E20" s="114">
        <v>41244</v>
      </c>
      <c r="F20" s="114">
        <v>7060</v>
      </c>
      <c r="G20" s="114">
        <v>3651</v>
      </c>
      <c r="H20" s="114">
        <v>6893</v>
      </c>
      <c r="I20" s="114">
        <v>6771</v>
      </c>
      <c r="J20" s="114">
        <v>5134</v>
      </c>
      <c r="K20" s="114">
        <v>9778</v>
      </c>
      <c r="L20" s="114">
        <v>647</v>
      </c>
      <c r="M20" s="114">
        <v>99746</v>
      </c>
      <c r="N20" s="114">
        <v>1115</v>
      </c>
      <c r="O20" s="114">
        <v>0</v>
      </c>
      <c r="P20" s="114">
        <v>9027</v>
      </c>
      <c r="Q20" s="114">
        <v>99746</v>
      </c>
      <c r="R20" s="147" t="s">
        <v>313</v>
      </c>
      <c r="S20" s="254"/>
      <c r="T20" s="149"/>
    </row>
    <row r="21" spans="1:20" x14ac:dyDescent="0.15">
      <c r="A21" s="94" t="s">
        <v>8</v>
      </c>
      <c r="B21" s="80">
        <v>8617</v>
      </c>
      <c r="C21" s="80">
        <v>4580</v>
      </c>
      <c r="D21" s="80">
        <v>5583</v>
      </c>
      <c r="E21" s="80">
        <v>36101</v>
      </c>
      <c r="F21" s="80">
        <v>15604</v>
      </c>
      <c r="G21" s="80">
        <v>6687</v>
      </c>
      <c r="H21" s="80">
        <v>5276</v>
      </c>
      <c r="I21" s="80">
        <v>2812</v>
      </c>
      <c r="J21" s="80">
        <v>6103</v>
      </c>
      <c r="K21" s="80">
        <v>6775</v>
      </c>
      <c r="L21" s="80">
        <v>10208</v>
      </c>
      <c r="M21" s="80">
        <v>108346</v>
      </c>
      <c r="N21" s="80">
        <v>611</v>
      </c>
      <c r="O21" s="80">
        <v>0</v>
      </c>
      <c r="P21" s="80">
        <v>13096</v>
      </c>
      <c r="Q21" s="80">
        <v>106092</v>
      </c>
      <c r="R21" s="95" t="s">
        <v>321</v>
      </c>
      <c r="S21" s="96"/>
      <c r="T21" s="97"/>
    </row>
    <row r="22" spans="1:20" x14ac:dyDescent="0.15">
      <c r="A22" s="312" t="s">
        <v>131</v>
      </c>
      <c r="B22" s="80">
        <v>20634</v>
      </c>
      <c r="C22" s="80">
        <v>15590</v>
      </c>
      <c r="D22" s="80">
        <v>60599</v>
      </c>
      <c r="E22" s="80">
        <v>164554</v>
      </c>
      <c r="F22" s="80">
        <v>18209</v>
      </c>
      <c r="G22" s="80">
        <v>20879</v>
      </c>
      <c r="H22" s="80">
        <v>35914</v>
      </c>
      <c r="I22" s="80">
        <v>8871</v>
      </c>
      <c r="J22" s="80">
        <v>13386</v>
      </c>
      <c r="K22" s="80">
        <v>20270</v>
      </c>
      <c r="L22" s="80">
        <v>9834</v>
      </c>
      <c r="M22" s="80">
        <v>388740</v>
      </c>
      <c r="N22" s="80">
        <v>50869</v>
      </c>
      <c r="O22" s="80">
        <v>0</v>
      </c>
      <c r="P22" s="80">
        <v>60309</v>
      </c>
      <c r="Q22" s="80">
        <v>378728</v>
      </c>
      <c r="R22" s="95"/>
      <c r="S22" s="96"/>
      <c r="T22" s="97"/>
    </row>
    <row r="23" spans="1:20" x14ac:dyDescent="0.15">
      <c r="A23" s="312" t="s">
        <v>132</v>
      </c>
      <c r="B23" s="80">
        <v>4666</v>
      </c>
      <c r="C23" s="80">
        <v>3121</v>
      </c>
      <c r="D23" s="80">
        <v>2483</v>
      </c>
      <c r="E23" s="80">
        <v>23033</v>
      </c>
      <c r="F23" s="80">
        <v>24575</v>
      </c>
      <c r="G23" s="80">
        <v>4844</v>
      </c>
      <c r="H23" s="80">
        <v>3973</v>
      </c>
      <c r="I23" s="80">
        <v>5688</v>
      </c>
      <c r="J23" s="80">
        <v>3277</v>
      </c>
      <c r="K23" s="80">
        <v>5601</v>
      </c>
      <c r="L23" s="80">
        <v>0</v>
      </c>
      <c r="M23" s="80">
        <v>81261</v>
      </c>
      <c r="N23" s="80">
        <v>2669</v>
      </c>
      <c r="O23" s="80">
        <v>0</v>
      </c>
      <c r="P23" s="80">
        <v>7891</v>
      </c>
      <c r="Q23" s="80">
        <v>68641</v>
      </c>
      <c r="R23" s="95"/>
      <c r="S23" s="96"/>
      <c r="T23" s="97"/>
    </row>
    <row r="24" spans="1:20" ht="24" customHeight="1" x14ac:dyDescent="0.15">
      <c r="A24" s="313" t="s">
        <v>133</v>
      </c>
      <c r="B24" s="295">
        <v>1879</v>
      </c>
      <c r="C24" s="295">
        <v>1943</v>
      </c>
      <c r="D24" s="295">
        <v>2236</v>
      </c>
      <c r="E24" s="295">
        <v>4702</v>
      </c>
      <c r="F24" s="295">
        <v>8659</v>
      </c>
      <c r="G24" s="295">
        <v>771</v>
      </c>
      <c r="H24" s="295">
        <v>155</v>
      </c>
      <c r="I24" s="295">
        <v>843</v>
      </c>
      <c r="J24" s="295">
        <v>1861</v>
      </c>
      <c r="K24" s="295">
        <v>8180</v>
      </c>
      <c r="L24" s="295">
        <v>11992</v>
      </c>
      <c r="M24" s="295">
        <v>43221</v>
      </c>
      <c r="N24" s="295">
        <v>15</v>
      </c>
      <c r="O24" s="295">
        <v>0</v>
      </c>
      <c r="P24" s="295">
        <v>1970</v>
      </c>
      <c r="Q24" s="295">
        <v>39237</v>
      </c>
      <c r="R24" s="406" t="s">
        <v>327</v>
      </c>
      <c r="S24" s="407"/>
      <c r="T24" s="408"/>
    </row>
    <row r="25" spans="1:20" x14ac:dyDescent="0.15">
      <c r="A25" s="312" t="s">
        <v>9</v>
      </c>
      <c r="B25" s="80">
        <v>7564</v>
      </c>
      <c r="C25" s="80">
        <v>3366</v>
      </c>
      <c r="D25" s="80">
        <v>3529</v>
      </c>
      <c r="E25" s="80">
        <v>35808</v>
      </c>
      <c r="F25" s="80">
        <v>3258</v>
      </c>
      <c r="G25" s="80">
        <v>4100</v>
      </c>
      <c r="H25" s="80">
        <v>8608</v>
      </c>
      <c r="I25" s="80">
        <v>1986</v>
      </c>
      <c r="J25" s="80">
        <v>4562</v>
      </c>
      <c r="K25" s="80">
        <v>7040</v>
      </c>
      <c r="L25" s="80">
        <v>1951</v>
      </c>
      <c r="M25" s="80">
        <v>81772</v>
      </c>
      <c r="N25" s="80">
        <v>104</v>
      </c>
      <c r="O25" s="80">
        <v>0</v>
      </c>
      <c r="P25" s="80">
        <v>6904</v>
      </c>
      <c r="Q25" s="80">
        <v>39864</v>
      </c>
      <c r="R25" s="95"/>
      <c r="S25" s="96"/>
      <c r="T25" s="97"/>
    </row>
    <row r="26" spans="1:20" x14ac:dyDescent="0.15">
      <c r="A26" s="312" t="s">
        <v>10</v>
      </c>
      <c r="B26" s="80">
        <v>2277</v>
      </c>
      <c r="C26" s="80">
        <v>8465</v>
      </c>
      <c r="D26" s="80">
        <v>2291</v>
      </c>
      <c r="E26" s="80">
        <v>48189</v>
      </c>
      <c r="F26" s="80">
        <v>12753</v>
      </c>
      <c r="G26" s="80">
        <v>2777</v>
      </c>
      <c r="H26" s="80">
        <v>822</v>
      </c>
      <c r="I26" s="80">
        <v>3080</v>
      </c>
      <c r="J26" s="80">
        <v>2463</v>
      </c>
      <c r="K26" s="80">
        <v>6330</v>
      </c>
      <c r="L26" s="80">
        <v>3089</v>
      </c>
      <c r="M26" s="80">
        <v>92536</v>
      </c>
      <c r="N26" s="80">
        <v>0</v>
      </c>
      <c r="O26" s="80">
        <v>3523</v>
      </c>
      <c r="P26" s="80">
        <v>6641</v>
      </c>
      <c r="Q26" s="80">
        <v>38851</v>
      </c>
      <c r="R26" s="255" t="s">
        <v>337</v>
      </c>
      <c r="S26" s="256"/>
      <c r="T26" s="257"/>
    </row>
    <row r="27" spans="1:20" x14ac:dyDescent="0.15">
      <c r="A27" s="312" t="s">
        <v>11</v>
      </c>
      <c r="B27" s="80">
        <v>2419</v>
      </c>
      <c r="C27" s="80">
        <v>2591</v>
      </c>
      <c r="D27" s="80">
        <v>4655</v>
      </c>
      <c r="E27" s="80">
        <v>17402</v>
      </c>
      <c r="F27" s="80">
        <v>25146</v>
      </c>
      <c r="G27" s="80">
        <v>8481</v>
      </c>
      <c r="H27" s="80">
        <v>4729</v>
      </c>
      <c r="I27" s="80">
        <v>2762</v>
      </c>
      <c r="J27" s="80">
        <v>3052</v>
      </c>
      <c r="K27" s="80">
        <v>4133</v>
      </c>
      <c r="L27" s="80">
        <v>4826</v>
      </c>
      <c r="M27" s="80">
        <v>80196</v>
      </c>
      <c r="N27" s="80"/>
      <c r="O27" s="80"/>
      <c r="P27" s="80">
        <v>10881</v>
      </c>
      <c r="Q27" s="80">
        <v>80196</v>
      </c>
      <c r="R27" s="95"/>
      <c r="S27" s="96"/>
      <c r="T27" s="97"/>
    </row>
    <row r="28" spans="1:20" x14ac:dyDescent="0.15">
      <c r="A28" s="312" t="s">
        <v>12</v>
      </c>
      <c r="B28" s="296">
        <v>2719</v>
      </c>
      <c r="C28" s="299">
        <v>8403</v>
      </c>
      <c r="D28" s="296">
        <v>10861</v>
      </c>
      <c r="E28" s="296">
        <v>18543</v>
      </c>
      <c r="F28" s="296">
        <v>2895</v>
      </c>
      <c r="G28" s="296">
        <v>1550</v>
      </c>
      <c r="H28" s="296">
        <v>1192</v>
      </c>
      <c r="I28" s="296">
        <v>4035</v>
      </c>
      <c r="J28" s="296">
        <v>4809</v>
      </c>
      <c r="K28" s="296">
        <v>14138</v>
      </c>
      <c r="L28" s="296">
        <v>1713</v>
      </c>
      <c r="M28" s="289">
        <f>SUM(B28:L28)</f>
        <v>70858</v>
      </c>
      <c r="N28" s="296">
        <v>2268</v>
      </c>
      <c r="O28" s="288" t="s">
        <v>352</v>
      </c>
      <c r="P28" s="296">
        <v>4234</v>
      </c>
      <c r="Q28" s="297">
        <v>46189</v>
      </c>
      <c r="R28" s="300"/>
      <c r="S28" s="148"/>
      <c r="T28" s="149"/>
    </row>
    <row r="29" spans="1:20" x14ac:dyDescent="0.15">
      <c r="A29" s="312" t="s">
        <v>13</v>
      </c>
      <c r="B29" s="114">
        <v>1702</v>
      </c>
      <c r="C29" s="114">
        <v>4523</v>
      </c>
      <c r="D29" s="114">
        <v>4035</v>
      </c>
      <c r="E29" s="114">
        <v>12815</v>
      </c>
      <c r="F29" s="114">
        <v>8422</v>
      </c>
      <c r="G29" s="114">
        <v>2726</v>
      </c>
      <c r="H29" s="114">
        <v>956</v>
      </c>
      <c r="I29" s="114">
        <v>1984</v>
      </c>
      <c r="J29" s="114">
        <v>2842</v>
      </c>
      <c r="K29" s="114">
        <v>4705</v>
      </c>
      <c r="L29" s="114">
        <v>0</v>
      </c>
      <c r="M29" s="114">
        <v>44710</v>
      </c>
      <c r="N29" s="114">
        <v>145</v>
      </c>
      <c r="O29" s="114" t="s">
        <v>351</v>
      </c>
      <c r="P29" s="114">
        <v>1926</v>
      </c>
      <c r="Q29" s="114">
        <v>44710</v>
      </c>
      <c r="R29" s="147"/>
      <c r="S29" s="148"/>
      <c r="T29" s="149"/>
    </row>
    <row r="30" spans="1:20" x14ac:dyDescent="0.15">
      <c r="A30" s="313" t="s">
        <v>14</v>
      </c>
      <c r="B30" s="290">
        <v>6681</v>
      </c>
      <c r="C30" s="290">
        <v>2162</v>
      </c>
      <c r="D30" s="290">
        <v>3351</v>
      </c>
      <c r="E30" s="290">
        <v>5844</v>
      </c>
      <c r="F30" s="290">
        <v>15107</v>
      </c>
      <c r="G30" s="290">
        <v>28818</v>
      </c>
      <c r="H30" s="290">
        <v>1939</v>
      </c>
      <c r="I30" s="290">
        <v>3037</v>
      </c>
      <c r="J30" s="290">
        <v>4156</v>
      </c>
      <c r="K30" s="290">
        <v>4232</v>
      </c>
      <c r="L30" s="290">
        <v>8985</v>
      </c>
      <c r="M30" s="290">
        <v>84312</v>
      </c>
      <c r="N30" s="290">
        <v>1751</v>
      </c>
      <c r="O30" s="290">
        <v>0</v>
      </c>
      <c r="P30" s="290">
        <v>8438</v>
      </c>
      <c r="Q30" s="290">
        <v>56384</v>
      </c>
      <c r="R30" s="291"/>
      <c r="S30" s="292"/>
      <c r="T30" s="293"/>
    </row>
    <row r="32" spans="1:20" ht="17.25" x14ac:dyDescent="0.15">
      <c r="A32" s="213" t="s">
        <v>67</v>
      </c>
      <c r="P32" s="33" t="s">
        <v>348</v>
      </c>
    </row>
    <row r="33" spans="1:95" ht="13.5" customHeight="1" x14ac:dyDescent="0.15">
      <c r="A33" s="381" t="s">
        <v>0</v>
      </c>
      <c r="B33" s="415" t="s">
        <v>206</v>
      </c>
      <c r="C33" s="390" t="s">
        <v>205</v>
      </c>
      <c r="D33" s="391"/>
      <c r="E33" s="392"/>
      <c r="F33" s="418" t="s">
        <v>62</v>
      </c>
      <c r="G33" s="390" t="s">
        <v>207</v>
      </c>
      <c r="H33" s="391"/>
      <c r="I33" s="392"/>
      <c r="J33" s="390" t="s">
        <v>208</v>
      </c>
      <c r="K33" s="391"/>
      <c r="L33" s="392"/>
      <c r="M33" s="395" t="s">
        <v>63</v>
      </c>
      <c r="N33" s="396"/>
      <c r="O33" s="396"/>
      <c r="P33" s="396"/>
      <c r="Q33" s="397"/>
      <c r="CG33" s="5"/>
      <c r="CH33" s="5"/>
      <c r="CI33" s="5"/>
      <c r="CJ33" s="5"/>
      <c r="CK33" s="5"/>
      <c r="CL33" s="5"/>
      <c r="CM33" s="5"/>
      <c r="CN33" s="5"/>
      <c r="CQ33" s="11"/>
    </row>
    <row r="34" spans="1:95" ht="13.5" customHeight="1" x14ac:dyDescent="0.15">
      <c r="A34" s="414"/>
      <c r="B34" s="416"/>
      <c r="C34" s="381" t="s">
        <v>64</v>
      </c>
      <c r="D34" s="381" t="s">
        <v>65</v>
      </c>
      <c r="E34" s="381" t="s">
        <v>66</v>
      </c>
      <c r="F34" s="419"/>
      <c r="G34" s="381" t="s">
        <v>64</v>
      </c>
      <c r="H34" s="381" t="s">
        <v>65</v>
      </c>
      <c r="I34" s="381" t="s">
        <v>29</v>
      </c>
      <c r="J34" s="381" t="s">
        <v>64</v>
      </c>
      <c r="K34" s="381" t="s">
        <v>65</v>
      </c>
      <c r="L34" s="381" t="s">
        <v>29</v>
      </c>
      <c r="M34" s="398"/>
      <c r="N34" s="399"/>
      <c r="O34" s="399"/>
      <c r="P34" s="399"/>
      <c r="Q34" s="400"/>
      <c r="CG34" s="5"/>
      <c r="CH34" s="5"/>
      <c r="CI34" s="5"/>
      <c r="CJ34" s="5"/>
      <c r="CK34" s="5"/>
      <c r="CL34" s="5"/>
      <c r="CM34" s="5"/>
      <c r="CN34" s="5"/>
      <c r="CQ34" s="11"/>
    </row>
    <row r="35" spans="1:95" x14ac:dyDescent="0.15">
      <c r="A35" s="414"/>
      <c r="B35" s="417"/>
      <c r="C35" s="382"/>
      <c r="D35" s="382"/>
      <c r="E35" s="382"/>
      <c r="F35" s="419"/>
      <c r="G35" s="382"/>
      <c r="H35" s="382"/>
      <c r="I35" s="382"/>
      <c r="J35" s="382"/>
      <c r="K35" s="382"/>
      <c r="L35" s="382"/>
      <c r="M35" s="401"/>
      <c r="N35" s="389"/>
      <c r="O35" s="389"/>
      <c r="P35" s="389"/>
      <c r="Q35" s="402"/>
      <c r="CG35" s="5"/>
      <c r="CH35" s="5"/>
      <c r="CI35" s="5"/>
      <c r="CJ35" s="5"/>
      <c r="CK35" s="5"/>
      <c r="CL35" s="5"/>
      <c r="CM35" s="5"/>
      <c r="CN35" s="5"/>
      <c r="CQ35" s="11"/>
    </row>
    <row r="36" spans="1:95" x14ac:dyDescent="0.15">
      <c r="A36" s="373" t="s">
        <v>3</v>
      </c>
      <c r="B36" s="79">
        <v>1130</v>
      </c>
      <c r="C36" s="79">
        <v>1074</v>
      </c>
      <c r="D36" s="79">
        <v>56</v>
      </c>
      <c r="E36" s="79">
        <v>0</v>
      </c>
      <c r="F36" s="79">
        <v>0</v>
      </c>
      <c r="G36" s="79">
        <v>123</v>
      </c>
      <c r="H36" s="79">
        <v>115</v>
      </c>
      <c r="I36" s="79">
        <v>238</v>
      </c>
      <c r="J36" s="79">
        <v>8</v>
      </c>
      <c r="K36" s="79">
        <v>0</v>
      </c>
      <c r="L36" s="79">
        <v>8</v>
      </c>
      <c r="M36" s="81" t="s">
        <v>266</v>
      </c>
      <c r="N36" s="82"/>
      <c r="O36" s="82"/>
      <c r="P36" s="82"/>
      <c r="Q36" s="83"/>
    </row>
    <row r="37" spans="1:95" x14ac:dyDescent="0.15">
      <c r="A37" s="375" t="s">
        <v>114</v>
      </c>
      <c r="B37" s="80">
        <v>500</v>
      </c>
      <c r="C37" s="80">
        <v>500</v>
      </c>
      <c r="D37" s="80">
        <v>0</v>
      </c>
      <c r="E37" s="80">
        <v>0</v>
      </c>
      <c r="F37" s="80">
        <v>0</v>
      </c>
      <c r="G37" s="80">
        <v>65</v>
      </c>
      <c r="H37" s="80">
        <v>244</v>
      </c>
      <c r="I37" s="80">
        <v>309</v>
      </c>
      <c r="J37" s="80">
        <v>8</v>
      </c>
      <c r="K37" s="80">
        <v>1</v>
      </c>
      <c r="L37" s="80">
        <v>9</v>
      </c>
      <c r="M37" s="98"/>
      <c r="N37" s="99"/>
      <c r="O37" s="99"/>
      <c r="P37" s="99"/>
      <c r="Q37" s="100"/>
    </row>
    <row r="38" spans="1:95" x14ac:dyDescent="0.15">
      <c r="A38" s="375" t="s">
        <v>120</v>
      </c>
      <c r="B38" s="80">
        <v>473</v>
      </c>
      <c r="C38" s="80">
        <v>376</v>
      </c>
      <c r="D38" s="80">
        <v>97</v>
      </c>
      <c r="E38" s="80">
        <v>0</v>
      </c>
      <c r="F38" s="80">
        <v>6</v>
      </c>
      <c r="G38" s="80">
        <v>114</v>
      </c>
      <c r="H38" s="80">
        <v>10</v>
      </c>
      <c r="I38" s="80">
        <v>124</v>
      </c>
      <c r="J38" s="80">
        <v>2</v>
      </c>
      <c r="K38" s="80">
        <v>2</v>
      </c>
      <c r="L38" s="80">
        <v>4</v>
      </c>
      <c r="M38" s="98" t="s">
        <v>142</v>
      </c>
      <c r="N38" s="99"/>
      <c r="O38" s="99"/>
      <c r="P38" s="99"/>
      <c r="Q38" s="100"/>
    </row>
    <row r="39" spans="1:95" x14ac:dyDescent="0.15">
      <c r="A39" s="375" t="s">
        <v>360</v>
      </c>
      <c r="B39" s="80">
        <v>2485</v>
      </c>
      <c r="C39" s="80">
        <v>2031</v>
      </c>
      <c r="D39" s="80">
        <v>454</v>
      </c>
      <c r="E39" s="80">
        <v>0</v>
      </c>
      <c r="F39" s="80">
        <v>373</v>
      </c>
      <c r="G39" s="80">
        <v>95</v>
      </c>
      <c r="H39" s="80">
        <v>3</v>
      </c>
      <c r="I39" s="80">
        <v>98</v>
      </c>
      <c r="J39" s="80">
        <v>13</v>
      </c>
      <c r="K39" s="80">
        <v>0</v>
      </c>
      <c r="L39" s="80">
        <v>13</v>
      </c>
      <c r="M39" s="98"/>
      <c r="N39" s="99"/>
      <c r="O39" s="99"/>
      <c r="P39" s="99"/>
      <c r="Q39" s="100"/>
    </row>
    <row r="40" spans="1:95" x14ac:dyDescent="0.15">
      <c r="A40" s="374" t="s">
        <v>280</v>
      </c>
      <c r="B40" s="290">
        <v>746</v>
      </c>
      <c r="C40" s="290">
        <v>280</v>
      </c>
      <c r="D40" s="290">
        <v>466</v>
      </c>
      <c r="E40" s="290">
        <v>0</v>
      </c>
      <c r="F40" s="290">
        <v>0</v>
      </c>
      <c r="G40" s="290">
        <v>31</v>
      </c>
      <c r="H40" s="290">
        <v>74</v>
      </c>
      <c r="I40" s="290">
        <v>105</v>
      </c>
      <c r="J40" s="290">
        <v>3</v>
      </c>
      <c r="K40" s="290">
        <v>4</v>
      </c>
      <c r="L40" s="290">
        <v>7</v>
      </c>
      <c r="M40" s="294"/>
      <c r="N40" s="116"/>
      <c r="O40" s="116"/>
      <c r="P40" s="116"/>
      <c r="Q40" s="117"/>
    </row>
    <row r="41" spans="1:95" x14ac:dyDescent="0.15">
      <c r="A41" s="375" t="s">
        <v>4</v>
      </c>
      <c r="B41" s="80">
        <v>1432</v>
      </c>
      <c r="C41" s="80">
        <v>1167</v>
      </c>
      <c r="D41" s="80">
        <v>84</v>
      </c>
      <c r="E41" s="80">
        <v>181</v>
      </c>
      <c r="F41" s="80">
        <v>0</v>
      </c>
      <c r="G41" s="80">
        <v>130</v>
      </c>
      <c r="H41" s="80">
        <v>78</v>
      </c>
      <c r="I41" s="80">
        <v>208</v>
      </c>
      <c r="J41" s="80">
        <v>4</v>
      </c>
      <c r="K41" s="80">
        <v>4</v>
      </c>
      <c r="L41" s="80">
        <v>8</v>
      </c>
      <c r="M41" s="98" t="s">
        <v>285</v>
      </c>
      <c r="N41" s="99"/>
      <c r="O41" s="99"/>
      <c r="P41" s="99"/>
      <c r="Q41" s="100"/>
    </row>
    <row r="42" spans="1:95" x14ac:dyDescent="0.15">
      <c r="A42" s="375" t="s">
        <v>134</v>
      </c>
      <c r="B42" s="80">
        <v>1452</v>
      </c>
      <c r="C42" s="80">
        <v>843</v>
      </c>
      <c r="D42" s="80">
        <v>54</v>
      </c>
      <c r="E42" s="80">
        <v>555</v>
      </c>
      <c r="F42" s="80">
        <v>0</v>
      </c>
      <c r="G42" s="80">
        <v>79</v>
      </c>
      <c r="H42" s="80">
        <v>102</v>
      </c>
      <c r="I42" s="80">
        <v>181</v>
      </c>
      <c r="J42" s="80">
        <v>10</v>
      </c>
      <c r="K42" s="80">
        <v>0</v>
      </c>
      <c r="L42" s="80">
        <v>10</v>
      </c>
      <c r="M42" s="168"/>
      <c r="N42" s="169"/>
      <c r="O42" s="169"/>
      <c r="P42" s="169"/>
      <c r="Q42" s="170"/>
    </row>
    <row r="43" spans="1:95" x14ac:dyDescent="0.15">
      <c r="A43" s="375" t="s">
        <v>5</v>
      </c>
      <c r="B43" s="80">
        <v>1370</v>
      </c>
      <c r="C43" s="80">
        <v>1243</v>
      </c>
      <c r="D43" s="80">
        <v>111</v>
      </c>
      <c r="E43" s="80">
        <v>16</v>
      </c>
      <c r="F43" s="80">
        <v>0</v>
      </c>
      <c r="G43" s="80">
        <v>53</v>
      </c>
      <c r="H43" s="80">
        <v>47</v>
      </c>
      <c r="I43" s="80">
        <v>100</v>
      </c>
      <c r="J43" s="80">
        <v>6</v>
      </c>
      <c r="K43" s="80">
        <v>0</v>
      </c>
      <c r="L43" s="80">
        <v>6</v>
      </c>
      <c r="M43" s="98"/>
      <c r="N43" s="99"/>
      <c r="O43" s="99"/>
      <c r="P43" s="99"/>
      <c r="Q43" s="100"/>
    </row>
    <row r="44" spans="1:95" x14ac:dyDescent="0.15">
      <c r="A44" s="375" t="s">
        <v>136</v>
      </c>
      <c r="B44" s="80">
        <v>1263</v>
      </c>
      <c r="C44" s="80">
        <v>1263</v>
      </c>
      <c r="D44" s="80" t="s">
        <v>351</v>
      </c>
      <c r="E44" s="80" t="s">
        <v>351</v>
      </c>
      <c r="F44" s="80" t="s">
        <v>351</v>
      </c>
      <c r="G44" s="80">
        <v>174</v>
      </c>
      <c r="H44" s="80" t="s">
        <v>351</v>
      </c>
      <c r="I44" s="80">
        <v>174</v>
      </c>
      <c r="J44" s="80">
        <v>9</v>
      </c>
      <c r="K44" s="80">
        <v>3</v>
      </c>
      <c r="L44" s="80">
        <v>12</v>
      </c>
      <c r="M44" s="98" t="s">
        <v>354</v>
      </c>
      <c r="N44" s="99"/>
      <c r="O44" s="99"/>
      <c r="P44" s="99"/>
      <c r="Q44" s="100"/>
    </row>
    <row r="45" spans="1:95" ht="13.5" customHeight="1" x14ac:dyDescent="0.15">
      <c r="A45" s="374" t="s">
        <v>145</v>
      </c>
      <c r="B45" s="290">
        <v>30</v>
      </c>
      <c r="C45" s="290">
        <v>30</v>
      </c>
      <c r="D45" s="290" t="s">
        <v>351</v>
      </c>
      <c r="E45" s="290" t="s">
        <v>351</v>
      </c>
      <c r="F45" s="290" t="s">
        <v>351</v>
      </c>
      <c r="G45" s="290">
        <v>56</v>
      </c>
      <c r="H45" s="290" t="s">
        <v>351</v>
      </c>
      <c r="I45" s="290">
        <v>56</v>
      </c>
      <c r="J45" s="290">
        <v>2</v>
      </c>
      <c r="K45" s="290" t="s">
        <v>351</v>
      </c>
      <c r="L45" s="290">
        <v>2</v>
      </c>
      <c r="M45" s="383" t="s">
        <v>355</v>
      </c>
      <c r="N45" s="384"/>
      <c r="O45" s="384"/>
      <c r="P45" s="384"/>
      <c r="Q45" s="385"/>
    </row>
    <row r="46" spans="1:95" ht="13.5" customHeight="1" x14ac:dyDescent="0.15">
      <c r="A46" s="375" t="s">
        <v>157</v>
      </c>
      <c r="B46" s="305">
        <f>SUM(C46:E46)</f>
        <v>11</v>
      </c>
      <c r="C46" s="305">
        <v>11</v>
      </c>
      <c r="D46" s="303" t="s">
        <v>352</v>
      </c>
      <c r="E46" s="303" t="s">
        <v>352</v>
      </c>
      <c r="F46" s="303" t="s">
        <v>352</v>
      </c>
      <c r="G46" s="305">
        <v>58</v>
      </c>
      <c r="H46" s="303" t="s">
        <v>352</v>
      </c>
      <c r="I46" s="305">
        <f>SUM(G46:H46)</f>
        <v>58</v>
      </c>
      <c r="J46" s="306">
        <v>2</v>
      </c>
      <c r="K46" s="303" t="s">
        <v>352</v>
      </c>
      <c r="L46" s="305">
        <f>SUM(J46:K46)</f>
        <v>2</v>
      </c>
      <c r="M46" s="386" t="s">
        <v>355</v>
      </c>
      <c r="N46" s="387"/>
      <c r="O46" s="387"/>
      <c r="P46" s="387"/>
      <c r="Q46" s="388"/>
    </row>
    <row r="47" spans="1:95" x14ac:dyDescent="0.15">
      <c r="A47" s="375" t="s">
        <v>108</v>
      </c>
      <c r="B47" s="80">
        <v>1078</v>
      </c>
      <c r="C47" s="80">
        <v>1026</v>
      </c>
      <c r="D47" s="80">
        <v>52</v>
      </c>
      <c r="E47" s="80">
        <v>0</v>
      </c>
      <c r="F47" s="80">
        <v>5542</v>
      </c>
      <c r="G47" s="80">
        <v>187</v>
      </c>
      <c r="H47" s="80">
        <v>768</v>
      </c>
      <c r="I47" s="80">
        <v>955</v>
      </c>
      <c r="J47" s="80">
        <v>16</v>
      </c>
      <c r="K47" s="80">
        <v>4</v>
      </c>
      <c r="L47" s="80">
        <v>20</v>
      </c>
      <c r="M47" s="98"/>
      <c r="N47" s="99"/>
      <c r="O47" s="99"/>
      <c r="P47" s="99"/>
      <c r="Q47" s="100"/>
    </row>
    <row r="48" spans="1:95" x14ac:dyDescent="0.15">
      <c r="A48" s="375" t="s">
        <v>6</v>
      </c>
      <c r="B48" s="80">
        <v>793</v>
      </c>
      <c r="C48" s="80">
        <v>341</v>
      </c>
      <c r="D48" s="80">
        <v>0</v>
      </c>
      <c r="E48" s="80">
        <v>452</v>
      </c>
      <c r="F48" s="80">
        <v>0</v>
      </c>
      <c r="G48" s="80">
        <v>0</v>
      </c>
      <c r="H48" s="80">
        <v>0</v>
      </c>
      <c r="I48" s="80">
        <v>0</v>
      </c>
      <c r="J48" s="80">
        <v>10</v>
      </c>
      <c r="K48" s="80">
        <v>5</v>
      </c>
      <c r="L48" s="80">
        <v>15</v>
      </c>
      <c r="M48" s="98"/>
      <c r="N48" s="99"/>
      <c r="O48" s="99"/>
      <c r="P48" s="99"/>
      <c r="Q48" s="100"/>
    </row>
    <row r="49" spans="1:18" x14ac:dyDescent="0.15">
      <c r="A49" s="375" t="s">
        <v>146</v>
      </c>
      <c r="B49" s="80">
        <v>785</v>
      </c>
      <c r="C49" s="80">
        <v>758</v>
      </c>
      <c r="D49" s="80">
        <v>0</v>
      </c>
      <c r="E49" s="80">
        <v>27</v>
      </c>
      <c r="F49" s="80">
        <v>5423</v>
      </c>
      <c r="G49" s="80">
        <v>61</v>
      </c>
      <c r="H49" s="80">
        <v>67</v>
      </c>
      <c r="I49" s="80">
        <v>128</v>
      </c>
      <c r="J49" s="80">
        <v>15</v>
      </c>
      <c r="K49" s="80">
        <v>3</v>
      </c>
      <c r="L49" s="80">
        <v>18</v>
      </c>
      <c r="M49" s="98"/>
      <c r="N49" s="99"/>
      <c r="O49" s="99"/>
      <c r="P49" s="99"/>
      <c r="Q49" s="100"/>
    </row>
    <row r="50" spans="1:18" x14ac:dyDescent="0.15">
      <c r="A50" s="374" t="s">
        <v>135</v>
      </c>
      <c r="B50" s="290">
        <v>2729</v>
      </c>
      <c r="C50" s="290">
        <v>2195</v>
      </c>
      <c r="D50" s="290">
        <v>319</v>
      </c>
      <c r="E50" s="290">
        <v>215</v>
      </c>
      <c r="F50" s="290"/>
      <c r="G50" s="290">
        <v>125</v>
      </c>
      <c r="H50" s="290">
        <v>126</v>
      </c>
      <c r="I50" s="290">
        <v>251</v>
      </c>
      <c r="J50" s="290">
        <v>5</v>
      </c>
      <c r="K50" s="290">
        <v>0</v>
      </c>
      <c r="L50" s="290">
        <v>5</v>
      </c>
      <c r="M50" s="294"/>
      <c r="N50" s="116"/>
      <c r="O50" s="116"/>
      <c r="P50" s="116"/>
      <c r="Q50" s="117"/>
    </row>
    <row r="51" spans="1:18" x14ac:dyDescent="0.15">
      <c r="A51" s="375" t="s">
        <v>7</v>
      </c>
      <c r="B51" s="114">
        <v>483</v>
      </c>
      <c r="C51" s="114">
        <v>450</v>
      </c>
      <c r="D51" s="114">
        <v>33</v>
      </c>
      <c r="E51" s="114">
        <v>0</v>
      </c>
      <c r="F51" s="114">
        <v>116</v>
      </c>
      <c r="G51" s="114">
        <v>42</v>
      </c>
      <c r="H51" s="114">
        <v>5</v>
      </c>
      <c r="I51" s="114">
        <v>47</v>
      </c>
      <c r="J51" s="114">
        <v>5</v>
      </c>
      <c r="K51" s="114">
        <v>1</v>
      </c>
      <c r="L51" s="114">
        <v>6</v>
      </c>
      <c r="M51" s="147"/>
      <c r="N51" s="254"/>
      <c r="O51" s="254"/>
      <c r="P51" s="254"/>
      <c r="Q51" s="149"/>
    </row>
    <row r="52" spans="1:18" x14ac:dyDescent="0.15">
      <c r="A52" s="375" t="s">
        <v>8</v>
      </c>
      <c r="B52" s="80">
        <v>804</v>
      </c>
      <c r="C52" s="80">
        <v>728</v>
      </c>
      <c r="D52" s="80">
        <v>76</v>
      </c>
      <c r="E52" s="80">
        <v>0</v>
      </c>
      <c r="F52" s="80">
        <v>2711</v>
      </c>
      <c r="G52" s="80">
        <v>118</v>
      </c>
      <c r="H52" s="80">
        <v>79</v>
      </c>
      <c r="I52" s="80">
        <v>197</v>
      </c>
      <c r="J52" s="80">
        <v>4</v>
      </c>
      <c r="K52" s="80">
        <v>2</v>
      </c>
      <c r="L52" s="80">
        <v>6</v>
      </c>
      <c r="M52" s="98"/>
      <c r="N52" s="99"/>
      <c r="O52" s="99"/>
      <c r="P52" s="99"/>
      <c r="Q52" s="100"/>
    </row>
    <row r="53" spans="1:18" x14ac:dyDescent="0.15">
      <c r="A53" s="375" t="s">
        <v>131</v>
      </c>
      <c r="B53" s="80">
        <v>3214</v>
      </c>
      <c r="C53" s="80">
        <v>1256</v>
      </c>
      <c r="D53" s="80">
        <v>1537</v>
      </c>
      <c r="E53" s="80">
        <v>421</v>
      </c>
      <c r="F53" s="80">
        <v>5089</v>
      </c>
      <c r="G53" s="80">
        <v>360</v>
      </c>
      <c r="H53" s="80">
        <v>779</v>
      </c>
      <c r="I53" s="80">
        <v>1139</v>
      </c>
      <c r="J53" s="80">
        <v>22</v>
      </c>
      <c r="K53" s="80">
        <v>7</v>
      </c>
      <c r="L53" s="80">
        <v>29</v>
      </c>
      <c r="M53" s="98"/>
      <c r="N53" s="99"/>
      <c r="O53" s="99"/>
      <c r="P53" s="99"/>
      <c r="Q53" s="100"/>
    </row>
    <row r="54" spans="1:18" x14ac:dyDescent="0.15">
      <c r="A54" s="375" t="s">
        <v>132</v>
      </c>
      <c r="B54" s="80">
        <v>3746</v>
      </c>
      <c r="C54" s="80">
        <v>3449</v>
      </c>
      <c r="D54" s="80">
        <v>32</v>
      </c>
      <c r="E54" s="80">
        <v>265</v>
      </c>
      <c r="F54" s="80">
        <v>2140</v>
      </c>
      <c r="G54" s="80">
        <v>279</v>
      </c>
      <c r="H54" s="80">
        <v>104</v>
      </c>
      <c r="I54" s="80">
        <v>383</v>
      </c>
      <c r="J54" s="80">
        <v>21</v>
      </c>
      <c r="K54" s="80">
        <v>0</v>
      </c>
      <c r="L54" s="80">
        <v>21</v>
      </c>
      <c r="M54" s="98"/>
      <c r="N54" s="99"/>
      <c r="O54" s="99"/>
      <c r="P54" s="99"/>
      <c r="Q54" s="100"/>
      <c r="R54" s="54"/>
    </row>
    <row r="55" spans="1:18" x14ac:dyDescent="0.15">
      <c r="A55" s="374" t="s">
        <v>133</v>
      </c>
      <c r="B55" s="290">
        <v>1348</v>
      </c>
      <c r="C55" s="290">
        <v>1226</v>
      </c>
      <c r="D55" s="290">
        <v>5</v>
      </c>
      <c r="E55" s="290">
        <v>117</v>
      </c>
      <c r="F55" s="290">
        <v>916</v>
      </c>
      <c r="G55" s="290">
        <v>83</v>
      </c>
      <c r="H55" s="290">
        <v>12</v>
      </c>
      <c r="I55" s="290">
        <v>95</v>
      </c>
      <c r="J55" s="290">
        <v>6</v>
      </c>
      <c r="K55" s="290">
        <v>0</v>
      </c>
      <c r="L55" s="290">
        <v>6</v>
      </c>
      <c r="M55" s="294" t="s">
        <v>328</v>
      </c>
      <c r="N55" s="116"/>
      <c r="O55" s="116"/>
      <c r="P55" s="116"/>
      <c r="Q55" s="117"/>
    </row>
    <row r="56" spans="1:18" x14ac:dyDescent="0.15">
      <c r="A56" s="375" t="s">
        <v>9</v>
      </c>
      <c r="B56" s="80">
        <v>513</v>
      </c>
      <c r="C56" s="80">
        <v>434</v>
      </c>
      <c r="D56" s="80">
        <v>79</v>
      </c>
      <c r="E56" s="80"/>
      <c r="F56" s="80"/>
      <c r="G56" s="80">
        <v>94</v>
      </c>
      <c r="H56" s="80">
        <v>43</v>
      </c>
      <c r="I56" s="80">
        <v>137</v>
      </c>
      <c r="J56" s="80">
        <v>8</v>
      </c>
      <c r="K56" s="80">
        <v>2</v>
      </c>
      <c r="L56" s="80">
        <v>10</v>
      </c>
      <c r="M56" s="130"/>
      <c r="N56" s="131"/>
      <c r="O56" s="131"/>
      <c r="P56" s="131"/>
      <c r="Q56" s="132"/>
    </row>
    <row r="57" spans="1:18" x14ac:dyDescent="0.15">
      <c r="A57" s="375" t="s">
        <v>10</v>
      </c>
      <c r="B57" s="80">
        <v>2119</v>
      </c>
      <c r="C57" s="80">
        <v>1972</v>
      </c>
      <c r="D57" s="80">
        <v>62</v>
      </c>
      <c r="E57" s="80">
        <v>85</v>
      </c>
      <c r="F57" s="80">
        <v>553</v>
      </c>
      <c r="G57" s="80">
        <v>273</v>
      </c>
      <c r="H57" s="80">
        <v>75</v>
      </c>
      <c r="I57" s="80">
        <v>348</v>
      </c>
      <c r="J57" s="80">
        <v>14</v>
      </c>
      <c r="K57" s="80">
        <v>3</v>
      </c>
      <c r="L57" s="80">
        <v>17</v>
      </c>
      <c r="M57" s="98"/>
      <c r="N57" s="99"/>
      <c r="O57" s="99"/>
      <c r="P57" s="99"/>
      <c r="Q57" s="100"/>
    </row>
    <row r="58" spans="1:18" x14ac:dyDescent="0.15">
      <c r="A58" s="375" t="s">
        <v>11</v>
      </c>
      <c r="B58" s="80">
        <v>2730</v>
      </c>
      <c r="C58" s="80">
        <v>2701</v>
      </c>
      <c r="D58" s="80">
        <v>22</v>
      </c>
      <c r="E58" s="80">
        <v>7</v>
      </c>
      <c r="F58" s="80">
        <v>3000</v>
      </c>
      <c r="G58" s="80">
        <v>114</v>
      </c>
      <c r="H58" s="80">
        <v>18</v>
      </c>
      <c r="I58" s="80">
        <v>132</v>
      </c>
      <c r="J58" s="80">
        <v>12</v>
      </c>
      <c r="K58" s="80">
        <v>2</v>
      </c>
      <c r="L58" s="80">
        <v>14</v>
      </c>
      <c r="M58" s="98"/>
      <c r="N58" s="99"/>
      <c r="O58" s="99"/>
      <c r="P58" s="99"/>
      <c r="Q58" s="100"/>
    </row>
    <row r="59" spans="1:18" x14ac:dyDescent="0.15">
      <c r="A59" s="375" t="s">
        <v>12</v>
      </c>
      <c r="B59" s="114">
        <v>624</v>
      </c>
      <c r="C59" s="114">
        <v>486</v>
      </c>
      <c r="D59" s="114">
        <v>65</v>
      </c>
      <c r="E59" s="114">
        <v>73</v>
      </c>
      <c r="F59" s="114">
        <v>3356</v>
      </c>
      <c r="G59" s="114">
        <v>32</v>
      </c>
      <c r="H59" s="80" t="s">
        <v>351</v>
      </c>
      <c r="I59" s="114">
        <v>32</v>
      </c>
      <c r="J59" s="114">
        <v>7</v>
      </c>
      <c r="K59" s="80" t="s">
        <v>351</v>
      </c>
      <c r="L59" s="114">
        <v>7</v>
      </c>
      <c r="M59" s="161"/>
      <c r="N59" s="162"/>
      <c r="O59" s="162"/>
      <c r="P59" s="162"/>
      <c r="Q59" s="163"/>
    </row>
    <row r="60" spans="1:18" x14ac:dyDescent="0.15">
      <c r="A60" s="375" t="s">
        <v>13</v>
      </c>
      <c r="B60" s="114">
        <v>198</v>
      </c>
      <c r="C60" s="114">
        <v>197</v>
      </c>
      <c r="D60" s="114">
        <v>1</v>
      </c>
      <c r="E60" s="114">
        <v>0</v>
      </c>
      <c r="F60" s="114">
        <v>628</v>
      </c>
      <c r="G60" s="114">
        <v>11</v>
      </c>
      <c r="H60" s="114">
        <v>0</v>
      </c>
      <c r="I60" s="114">
        <v>11</v>
      </c>
      <c r="J60" s="114">
        <v>0</v>
      </c>
      <c r="K60" s="114">
        <v>0</v>
      </c>
      <c r="L60" s="114">
        <v>0</v>
      </c>
      <c r="M60" s="150"/>
      <c r="N60" s="151"/>
      <c r="O60" s="151"/>
      <c r="P60" s="151"/>
      <c r="Q60" s="152"/>
    </row>
    <row r="61" spans="1:18" x14ac:dyDescent="0.15">
      <c r="A61" s="374" t="s">
        <v>14</v>
      </c>
      <c r="B61" s="290">
        <v>1618</v>
      </c>
      <c r="C61" s="290">
        <v>1568</v>
      </c>
      <c r="D61" s="290">
        <v>50</v>
      </c>
      <c r="E61" s="290">
        <v>0</v>
      </c>
      <c r="F61" s="290">
        <v>5511</v>
      </c>
      <c r="G61" s="290">
        <v>149</v>
      </c>
      <c r="H61" s="290">
        <v>34</v>
      </c>
      <c r="I61" s="290">
        <v>183</v>
      </c>
      <c r="J61" s="290">
        <v>8</v>
      </c>
      <c r="K61" s="290">
        <v>4</v>
      </c>
      <c r="L61" s="290">
        <v>12</v>
      </c>
      <c r="M61" s="185"/>
      <c r="N61" s="186"/>
      <c r="O61" s="186"/>
      <c r="P61" s="186"/>
      <c r="Q61" s="187"/>
    </row>
    <row r="62" spans="1:18" x14ac:dyDescent="0.15">
      <c r="B62" s="3"/>
      <c r="C62" s="3"/>
      <c r="D62" s="3"/>
    </row>
  </sheetData>
  <mergeCells count="37">
    <mergeCell ref="A33:A35"/>
    <mergeCell ref="B33:B35"/>
    <mergeCell ref="F33:F35"/>
    <mergeCell ref="X2:X4"/>
    <mergeCell ref="A2:A4"/>
    <mergeCell ref="J34:J35"/>
    <mergeCell ref="K34:K35"/>
    <mergeCell ref="L34:L35"/>
    <mergeCell ref="B2:J2"/>
    <mergeCell ref="C33:E33"/>
    <mergeCell ref="I34:I35"/>
    <mergeCell ref="R5:T5"/>
    <mergeCell ref="C34:C35"/>
    <mergeCell ref="D34:D35"/>
    <mergeCell ref="E34:E35"/>
    <mergeCell ref="G34:G35"/>
    <mergeCell ref="DJ3:DJ4"/>
    <mergeCell ref="BJ2:BJ4"/>
    <mergeCell ref="CV2:CV4"/>
    <mergeCell ref="BM3:BM4"/>
    <mergeCell ref="CQ3:CQ4"/>
    <mergeCell ref="CZ3:CZ4"/>
    <mergeCell ref="DA3:DA4"/>
    <mergeCell ref="DH3:DH4"/>
    <mergeCell ref="BE2:BE4"/>
    <mergeCell ref="M33:Q35"/>
    <mergeCell ref="BC2:BC4"/>
    <mergeCell ref="R2:T4"/>
    <mergeCell ref="R10:T10"/>
    <mergeCell ref="R24:T24"/>
    <mergeCell ref="BD2:BD3"/>
    <mergeCell ref="H34:H35"/>
    <mergeCell ref="M45:Q45"/>
    <mergeCell ref="M46:Q46"/>
    <mergeCell ref="R1:T1"/>
    <mergeCell ref="G33:I33"/>
    <mergeCell ref="J33:L3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58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1"/>
  <sheetViews>
    <sheetView view="pageBreakPreview" topLeftCell="A22" zoomScale="94" zoomScaleNormal="55" zoomScaleSheetLayoutView="94" workbookViewId="0">
      <selection activeCell="M38" sqref="M38"/>
    </sheetView>
  </sheetViews>
  <sheetFormatPr defaultRowHeight="13.5" x14ac:dyDescent="0.15"/>
  <cols>
    <col min="2" max="3" width="9.125" bestFit="1" customWidth="1"/>
    <col min="4" max="4" width="9.5" bestFit="1" customWidth="1"/>
    <col min="5" max="9" width="9.125" bestFit="1" customWidth="1"/>
    <col min="10" max="11" width="9.5" customWidth="1"/>
  </cols>
  <sheetData>
    <row r="1" spans="1:113" s="10" customFormat="1" ht="18" thickBot="1" x14ac:dyDescent="0.2">
      <c r="A1" s="213" t="s">
        <v>68</v>
      </c>
      <c r="B1" s="22"/>
      <c r="C1" s="22"/>
      <c r="D1" s="5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 t="e">
        <f>[1]大学図書館!#REF!</f>
        <v>#REF!</v>
      </c>
      <c r="AZ1" s="25" t="s">
        <v>69</v>
      </c>
      <c r="BA1" s="426" t="e">
        <f>[1]大学図書館!#REF!</f>
        <v>#REF!</v>
      </c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7"/>
      <c r="CY1" s="5"/>
      <c r="CZ1" s="5"/>
      <c r="DA1" s="5"/>
      <c r="DB1" s="5"/>
      <c r="DC1" s="5"/>
      <c r="DD1" s="5"/>
      <c r="DE1" s="5"/>
      <c r="DF1" s="5"/>
      <c r="DI1" s="11"/>
    </row>
    <row r="2" spans="1:113" s="10" customFormat="1" ht="13.5" customHeight="1" x14ac:dyDescent="0.15">
      <c r="A2" s="381" t="s">
        <v>0</v>
      </c>
      <c r="B2" s="441" t="s">
        <v>210</v>
      </c>
      <c r="C2" s="442"/>
      <c r="D2" s="442"/>
      <c r="E2" s="442"/>
      <c r="F2" s="442"/>
      <c r="G2" s="442"/>
      <c r="H2" s="70" t="s">
        <v>140</v>
      </c>
      <c r="I2" s="430" t="str">
        <f>蔵書等!R1</f>
        <v>令和3年3月31日現在</v>
      </c>
      <c r="J2" s="430"/>
      <c r="K2" s="21" t="s">
        <v>141</v>
      </c>
      <c r="L2" s="390" t="s">
        <v>211</v>
      </c>
      <c r="M2" s="391"/>
      <c r="N2" s="391"/>
      <c r="O2" s="391"/>
      <c r="P2" s="391"/>
      <c r="Q2" s="391"/>
      <c r="R2" s="70" t="s">
        <v>140</v>
      </c>
      <c r="S2" s="391" t="str">
        <f>蔵書等!P32</f>
        <v>令和2年度</v>
      </c>
      <c r="T2" s="391"/>
      <c r="U2" s="2" t="s">
        <v>141</v>
      </c>
      <c r="V2" s="395" t="s">
        <v>18</v>
      </c>
      <c r="W2" s="397"/>
      <c r="CV2" s="5"/>
      <c r="CW2" s="5"/>
      <c r="CX2" s="5"/>
      <c r="CY2" s="5"/>
      <c r="CZ2" s="5"/>
      <c r="DA2" s="5"/>
      <c r="DB2" s="5"/>
      <c r="DC2" s="5"/>
      <c r="DF2" s="11"/>
    </row>
    <row r="3" spans="1:113" s="10" customFormat="1" ht="13.5" customHeight="1" x14ac:dyDescent="0.15">
      <c r="A3" s="414"/>
      <c r="B3" s="390" t="s">
        <v>209</v>
      </c>
      <c r="C3" s="391"/>
      <c r="D3" s="391"/>
      <c r="E3" s="391"/>
      <c r="F3" s="391"/>
      <c r="G3" s="391"/>
      <c r="H3" s="391"/>
      <c r="I3" s="26"/>
      <c r="J3" s="27" t="s">
        <v>70</v>
      </c>
      <c r="K3" s="13" t="s">
        <v>71</v>
      </c>
      <c r="L3" s="390" t="s">
        <v>212</v>
      </c>
      <c r="M3" s="391"/>
      <c r="N3" s="391"/>
      <c r="O3" s="391"/>
      <c r="P3" s="391"/>
      <c r="Q3" s="391"/>
      <c r="R3" s="391"/>
      <c r="S3" s="3"/>
      <c r="T3" s="13" t="s">
        <v>70</v>
      </c>
      <c r="U3" s="28" t="s">
        <v>71</v>
      </c>
      <c r="V3" s="398"/>
      <c r="W3" s="400"/>
      <c r="CV3" s="5"/>
      <c r="CW3" s="5"/>
      <c r="CX3" s="5"/>
      <c r="CY3" s="5"/>
      <c r="CZ3" s="5"/>
      <c r="DA3" s="5"/>
      <c r="DB3" s="5"/>
      <c r="DC3" s="5"/>
      <c r="DF3" s="11"/>
    </row>
    <row r="4" spans="1:113" s="10" customFormat="1" x14ac:dyDescent="0.15">
      <c r="A4" s="414"/>
      <c r="B4" s="32" t="s">
        <v>19</v>
      </c>
      <c r="C4" s="42" t="s">
        <v>20</v>
      </c>
      <c r="D4" s="6" t="s">
        <v>21</v>
      </c>
      <c r="E4" s="32" t="s">
        <v>72</v>
      </c>
      <c r="F4" s="32" t="s">
        <v>22</v>
      </c>
      <c r="G4" s="15" t="s">
        <v>23</v>
      </c>
      <c r="H4" s="15" t="s">
        <v>24</v>
      </c>
      <c r="I4" s="32" t="s">
        <v>25</v>
      </c>
      <c r="J4" s="43" t="s">
        <v>123</v>
      </c>
      <c r="K4" s="69" t="s">
        <v>138</v>
      </c>
      <c r="L4" s="68" t="s">
        <v>125</v>
      </c>
      <c r="M4" s="42" t="s">
        <v>126</v>
      </c>
      <c r="N4" s="6" t="s">
        <v>127</v>
      </c>
      <c r="O4" s="15" t="s">
        <v>128</v>
      </c>
      <c r="P4" s="32" t="s">
        <v>129</v>
      </c>
      <c r="Q4" s="6" t="s">
        <v>130</v>
      </c>
      <c r="R4" s="15" t="s">
        <v>24</v>
      </c>
      <c r="S4" s="32" t="s">
        <v>25</v>
      </c>
      <c r="T4" s="45" t="s">
        <v>123</v>
      </c>
      <c r="U4" s="44" t="s">
        <v>124</v>
      </c>
      <c r="V4" s="398"/>
      <c r="W4" s="400"/>
      <c r="CV4" s="5"/>
      <c r="CW4" s="5"/>
      <c r="CX4" s="5"/>
      <c r="CY4" s="5"/>
      <c r="CZ4" s="5"/>
      <c r="DA4" s="5"/>
      <c r="DB4" s="5"/>
      <c r="DC4" s="5"/>
      <c r="DF4" s="11"/>
    </row>
    <row r="5" spans="1:113" s="211" customFormat="1" ht="15" customHeight="1" x14ac:dyDescent="0.15">
      <c r="A5" s="368" t="s">
        <v>3</v>
      </c>
      <c r="B5" s="111">
        <v>1471</v>
      </c>
      <c r="C5" s="111">
        <v>0</v>
      </c>
      <c r="D5" s="111">
        <v>65</v>
      </c>
      <c r="E5" s="111">
        <v>612</v>
      </c>
      <c r="F5" s="111">
        <v>0</v>
      </c>
      <c r="G5" s="111">
        <v>1040</v>
      </c>
      <c r="H5" s="111">
        <v>24</v>
      </c>
      <c r="I5" s="111">
        <v>3212</v>
      </c>
      <c r="J5" s="111">
        <v>0</v>
      </c>
      <c r="K5" s="111">
        <v>0</v>
      </c>
      <c r="L5" s="111">
        <v>0</v>
      </c>
      <c r="M5" s="111">
        <v>0</v>
      </c>
      <c r="N5" s="111">
        <v>0</v>
      </c>
      <c r="O5" s="111">
        <v>0</v>
      </c>
      <c r="P5" s="111">
        <v>0</v>
      </c>
      <c r="Q5" s="111">
        <v>25</v>
      </c>
      <c r="R5" s="111">
        <v>0</v>
      </c>
      <c r="S5" s="111">
        <v>25</v>
      </c>
      <c r="T5" s="111"/>
      <c r="U5" s="111"/>
      <c r="V5" s="85"/>
      <c r="W5" s="86"/>
    </row>
    <row r="6" spans="1:113" s="212" customFormat="1" ht="15" customHeight="1" x14ac:dyDescent="0.15">
      <c r="A6" s="94" t="s">
        <v>109</v>
      </c>
      <c r="B6" s="84">
        <v>0</v>
      </c>
      <c r="C6" s="84">
        <v>0</v>
      </c>
      <c r="D6" s="245">
        <v>36</v>
      </c>
      <c r="E6" s="244">
        <v>147</v>
      </c>
      <c r="F6" s="84">
        <v>0</v>
      </c>
      <c r="G6" s="84">
        <v>0</v>
      </c>
      <c r="H6" s="245">
        <v>0</v>
      </c>
      <c r="I6" s="244">
        <v>183</v>
      </c>
      <c r="J6" s="244">
        <v>242</v>
      </c>
      <c r="K6" s="84">
        <v>1617</v>
      </c>
      <c r="L6" s="84">
        <v>0</v>
      </c>
      <c r="M6" s="244">
        <v>0</v>
      </c>
      <c r="N6" s="244">
        <v>0</v>
      </c>
      <c r="O6" s="244">
        <v>0</v>
      </c>
      <c r="P6" s="84">
        <v>0</v>
      </c>
      <c r="Q6" s="245">
        <v>0</v>
      </c>
      <c r="R6" s="244">
        <v>0</v>
      </c>
      <c r="S6" s="244">
        <v>0</v>
      </c>
      <c r="T6" s="244">
        <v>0</v>
      </c>
      <c r="U6" s="244">
        <v>0</v>
      </c>
      <c r="V6" s="133"/>
      <c r="W6" s="134"/>
    </row>
    <row r="7" spans="1:113" s="212" customFormat="1" ht="15" customHeight="1" x14ac:dyDescent="0.15">
      <c r="A7" s="94" t="s">
        <v>120</v>
      </c>
      <c r="B7" s="247">
        <v>118</v>
      </c>
      <c r="C7" s="247">
        <v>0</v>
      </c>
      <c r="D7" s="247">
        <v>0</v>
      </c>
      <c r="E7" s="247">
        <v>875</v>
      </c>
      <c r="F7" s="247">
        <v>0</v>
      </c>
      <c r="G7" s="247">
        <v>561</v>
      </c>
      <c r="H7" s="247">
        <v>0</v>
      </c>
      <c r="I7" s="248">
        <v>1554</v>
      </c>
      <c r="J7" s="247">
        <v>0</v>
      </c>
      <c r="K7" s="247">
        <v>0</v>
      </c>
      <c r="L7" s="249">
        <v>0</v>
      </c>
      <c r="M7" s="247">
        <v>0</v>
      </c>
      <c r="N7" s="247">
        <v>0</v>
      </c>
      <c r="O7" s="247">
        <v>0</v>
      </c>
      <c r="P7" s="247">
        <v>0</v>
      </c>
      <c r="Q7" s="247">
        <v>9</v>
      </c>
      <c r="R7" s="247">
        <v>0</v>
      </c>
      <c r="S7" s="248">
        <v>9</v>
      </c>
      <c r="T7" s="247">
        <v>0</v>
      </c>
      <c r="U7" s="247">
        <v>0</v>
      </c>
      <c r="V7" s="246" t="s">
        <v>142</v>
      </c>
      <c r="W7" s="102"/>
    </row>
    <row r="8" spans="1:113" s="211" customFormat="1" ht="15" customHeight="1" x14ac:dyDescent="0.15">
      <c r="A8" s="94" t="s">
        <v>360</v>
      </c>
      <c r="B8" s="84">
        <v>76</v>
      </c>
      <c r="C8" s="84">
        <v>0</v>
      </c>
      <c r="D8" s="84">
        <v>0</v>
      </c>
      <c r="E8" s="84">
        <v>1178</v>
      </c>
      <c r="F8" s="84">
        <v>0</v>
      </c>
      <c r="G8" s="84">
        <v>414</v>
      </c>
      <c r="H8" s="84">
        <v>2</v>
      </c>
      <c r="I8" s="84">
        <v>1670</v>
      </c>
      <c r="J8" s="84">
        <v>8</v>
      </c>
      <c r="K8" s="84">
        <v>105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16</v>
      </c>
      <c r="R8" s="84">
        <v>0</v>
      </c>
      <c r="S8" s="84">
        <v>16</v>
      </c>
      <c r="T8" s="84">
        <v>0</v>
      </c>
      <c r="U8" s="84">
        <v>0</v>
      </c>
      <c r="V8" s="133"/>
      <c r="W8" s="134"/>
    </row>
    <row r="9" spans="1:113" s="211" customFormat="1" ht="15" customHeight="1" x14ac:dyDescent="0.15">
      <c r="A9" s="369" t="s">
        <v>281</v>
      </c>
      <c r="B9" s="84">
        <v>31</v>
      </c>
      <c r="C9" s="84">
        <v>0</v>
      </c>
      <c r="D9" s="118">
        <v>80</v>
      </c>
      <c r="E9" s="84">
        <v>524</v>
      </c>
      <c r="F9" s="84">
        <v>0</v>
      </c>
      <c r="G9" s="84">
        <v>67</v>
      </c>
      <c r="H9" s="84">
        <v>9</v>
      </c>
      <c r="I9" s="118">
        <v>711</v>
      </c>
      <c r="J9" s="118">
        <v>114</v>
      </c>
      <c r="K9" s="84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9"/>
      <c r="W9" s="120"/>
    </row>
    <row r="10" spans="1:113" s="212" customFormat="1" ht="15" customHeight="1" x14ac:dyDescent="0.15">
      <c r="A10" s="94" t="s">
        <v>4</v>
      </c>
      <c r="B10" s="111">
        <v>0</v>
      </c>
      <c r="C10" s="111">
        <v>0</v>
      </c>
      <c r="D10" s="84">
        <v>0</v>
      </c>
      <c r="E10" s="111">
        <v>1477</v>
      </c>
      <c r="F10" s="111">
        <v>0</v>
      </c>
      <c r="G10" s="111">
        <v>280</v>
      </c>
      <c r="H10" s="111">
        <v>8</v>
      </c>
      <c r="I10" s="84">
        <v>1765</v>
      </c>
      <c r="J10" s="84">
        <v>8</v>
      </c>
      <c r="K10" s="111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72</v>
      </c>
      <c r="R10" s="84">
        <v>0</v>
      </c>
      <c r="S10" s="84">
        <v>72</v>
      </c>
      <c r="T10" s="84">
        <v>0</v>
      </c>
      <c r="U10" s="84">
        <v>0</v>
      </c>
      <c r="V10" s="133"/>
      <c r="W10" s="134"/>
    </row>
    <row r="11" spans="1:113" s="212" customFormat="1" ht="15" customHeight="1" x14ac:dyDescent="0.15">
      <c r="A11" s="94" t="s">
        <v>112</v>
      </c>
      <c r="B11" s="84">
        <v>107</v>
      </c>
      <c r="C11" s="84">
        <v>234</v>
      </c>
      <c r="D11" s="84">
        <v>148</v>
      </c>
      <c r="E11" s="84">
        <v>347</v>
      </c>
      <c r="F11" s="84">
        <v>24</v>
      </c>
      <c r="G11" s="84">
        <v>145</v>
      </c>
      <c r="H11" s="84">
        <v>6</v>
      </c>
      <c r="I11" s="84">
        <v>1011</v>
      </c>
      <c r="J11" s="84">
        <v>25</v>
      </c>
      <c r="K11" s="84">
        <v>217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8</v>
      </c>
      <c r="R11" s="84">
        <v>0</v>
      </c>
      <c r="S11" s="84">
        <v>8</v>
      </c>
      <c r="T11" s="84">
        <v>0</v>
      </c>
      <c r="U11" s="84">
        <v>0</v>
      </c>
      <c r="V11" s="133"/>
      <c r="W11" s="134"/>
    </row>
    <row r="12" spans="1:113" s="212" customFormat="1" ht="15" customHeight="1" x14ac:dyDescent="0.15">
      <c r="A12" s="94" t="s">
        <v>5</v>
      </c>
      <c r="B12" s="84">
        <v>27</v>
      </c>
      <c r="C12" s="84">
        <v>0</v>
      </c>
      <c r="D12" s="84">
        <v>16</v>
      </c>
      <c r="E12" s="84">
        <v>650</v>
      </c>
      <c r="F12" s="84">
        <v>0</v>
      </c>
      <c r="G12" s="84">
        <v>442</v>
      </c>
      <c r="H12" s="84">
        <v>1</v>
      </c>
      <c r="I12" s="84">
        <v>1136</v>
      </c>
      <c r="J12" s="84">
        <v>107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135"/>
      <c r="W12" s="136"/>
    </row>
    <row r="13" spans="1:113" s="211" customFormat="1" ht="15" customHeight="1" x14ac:dyDescent="0.15">
      <c r="A13" s="94" t="s">
        <v>137</v>
      </c>
      <c r="B13" s="84">
        <v>0</v>
      </c>
      <c r="C13" s="84">
        <v>0</v>
      </c>
      <c r="D13" s="84">
        <v>0</v>
      </c>
      <c r="E13" s="84" t="s">
        <v>349</v>
      </c>
      <c r="F13" s="84">
        <v>0</v>
      </c>
      <c r="G13" s="84">
        <v>264</v>
      </c>
      <c r="H13" s="84">
        <v>0</v>
      </c>
      <c r="I13" s="84">
        <v>264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101" t="s">
        <v>356</v>
      </c>
      <c r="W13" s="102"/>
    </row>
    <row r="14" spans="1:113" s="211" customFormat="1" ht="15" customHeight="1" x14ac:dyDescent="0.15">
      <c r="A14" s="313" t="s">
        <v>145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528</v>
      </c>
      <c r="H14" s="118">
        <v>0</v>
      </c>
      <c r="I14" s="118">
        <v>528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94</v>
      </c>
      <c r="R14" s="118">
        <v>0</v>
      </c>
      <c r="S14" s="118">
        <v>94</v>
      </c>
      <c r="T14" s="118">
        <v>0</v>
      </c>
      <c r="U14" s="118">
        <v>0</v>
      </c>
      <c r="V14" s="109"/>
      <c r="W14" s="110"/>
    </row>
    <row r="15" spans="1:113" s="211" customFormat="1" ht="15" customHeight="1" x14ac:dyDescent="0.15">
      <c r="A15" s="312" t="s">
        <v>157</v>
      </c>
      <c r="B15" s="84">
        <v>0</v>
      </c>
      <c r="C15" s="84">
        <v>0</v>
      </c>
      <c r="D15" s="84">
        <v>0</v>
      </c>
      <c r="E15" s="84" t="s">
        <v>349</v>
      </c>
      <c r="F15" s="84">
        <v>0</v>
      </c>
      <c r="G15" s="84">
        <v>535</v>
      </c>
      <c r="H15" s="84">
        <v>0</v>
      </c>
      <c r="I15" s="84">
        <v>535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193</v>
      </c>
      <c r="R15" s="84">
        <v>0</v>
      </c>
      <c r="S15" s="84">
        <v>193</v>
      </c>
      <c r="T15" s="84">
        <v>0</v>
      </c>
      <c r="U15" s="84">
        <v>0</v>
      </c>
      <c r="V15" s="101" t="s">
        <v>356</v>
      </c>
      <c r="W15" s="102"/>
    </row>
    <row r="16" spans="1:113" s="212" customFormat="1" ht="15" customHeight="1" x14ac:dyDescent="0.15">
      <c r="A16" s="94" t="s">
        <v>108</v>
      </c>
      <c r="B16" s="84">
        <v>452</v>
      </c>
      <c r="C16" s="84">
        <v>0</v>
      </c>
      <c r="D16" s="84">
        <v>114</v>
      </c>
      <c r="E16" s="84">
        <v>952</v>
      </c>
      <c r="F16" s="84">
        <v>0</v>
      </c>
      <c r="G16" s="84">
        <v>428</v>
      </c>
      <c r="H16" s="84">
        <v>16</v>
      </c>
      <c r="I16" s="84">
        <v>1962</v>
      </c>
      <c r="J16" s="84">
        <v>310</v>
      </c>
      <c r="K16" s="84">
        <v>188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1</v>
      </c>
      <c r="R16" s="84">
        <v>0</v>
      </c>
      <c r="S16" s="84">
        <v>1</v>
      </c>
      <c r="T16" s="84">
        <v>0</v>
      </c>
      <c r="U16" s="84">
        <v>0</v>
      </c>
      <c r="V16" s="133"/>
      <c r="W16" s="134"/>
    </row>
    <row r="17" spans="1:107" s="212" customFormat="1" ht="15" customHeight="1" x14ac:dyDescent="0.15">
      <c r="A17" s="94" t="s">
        <v>6</v>
      </c>
      <c r="B17" s="84">
        <v>91</v>
      </c>
      <c r="C17" s="84">
        <v>0</v>
      </c>
      <c r="D17" s="84">
        <v>31</v>
      </c>
      <c r="E17" s="84">
        <v>749</v>
      </c>
      <c r="F17" s="84">
        <v>0</v>
      </c>
      <c r="G17" s="84">
        <v>450</v>
      </c>
      <c r="H17" s="84">
        <v>39</v>
      </c>
      <c r="I17" s="84">
        <v>1360</v>
      </c>
      <c r="J17" s="84">
        <v>216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140"/>
      <c r="W17" s="141"/>
    </row>
    <row r="18" spans="1:107" s="212" customFormat="1" ht="15" customHeight="1" x14ac:dyDescent="0.15">
      <c r="A18" s="94" t="s">
        <v>147</v>
      </c>
      <c r="B18" s="84">
        <v>72</v>
      </c>
      <c r="C18" s="84">
        <v>0</v>
      </c>
      <c r="D18" s="84">
        <v>10</v>
      </c>
      <c r="E18" s="84">
        <v>0</v>
      </c>
      <c r="F18" s="84">
        <v>0</v>
      </c>
      <c r="G18" s="84">
        <v>281</v>
      </c>
      <c r="H18" s="84">
        <v>2</v>
      </c>
      <c r="I18" s="84">
        <v>365</v>
      </c>
      <c r="J18" s="84">
        <v>79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133"/>
      <c r="W18" s="134"/>
    </row>
    <row r="19" spans="1:107" s="212" customFormat="1" ht="15" customHeight="1" x14ac:dyDescent="0.15">
      <c r="A19" s="369" t="s">
        <v>110</v>
      </c>
      <c r="B19" s="118">
        <v>6</v>
      </c>
      <c r="C19" s="118">
        <v>0</v>
      </c>
      <c r="D19" s="118">
        <v>0</v>
      </c>
      <c r="E19" s="118">
        <v>666</v>
      </c>
      <c r="F19" s="118">
        <v>0</v>
      </c>
      <c r="G19" s="118">
        <v>722</v>
      </c>
      <c r="H19" s="118">
        <v>0</v>
      </c>
      <c r="I19" s="118">
        <v>1394</v>
      </c>
      <c r="J19" s="118">
        <v>8</v>
      </c>
      <c r="K19" s="118">
        <v>0</v>
      </c>
      <c r="L19" s="118">
        <v>2</v>
      </c>
      <c r="M19" s="118">
        <v>0</v>
      </c>
      <c r="N19" s="118">
        <v>0</v>
      </c>
      <c r="O19" s="118">
        <v>0</v>
      </c>
      <c r="P19" s="118">
        <v>0</v>
      </c>
      <c r="Q19" s="118">
        <v>19</v>
      </c>
      <c r="R19" s="118">
        <v>0</v>
      </c>
      <c r="S19" s="118">
        <v>21</v>
      </c>
      <c r="T19" s="118">
        <v>1</v>
      </c>
      <c r="U19" s="118">
        <v>0</v>
      </c>
      <c r="V19" s="119"/>
      <c r="W19" s="120"/>
    </row>
    <row r="20" spans="1:107" s="211" customFormat="1" ht="15" customHeight="1" x14ac:dyDescent="0.15">
      <c r="A20" s="94" t="s">
        <v>7</v>
      </c>
      <c r="B20" s="156">
        <v>378</v>
      </c>
      <c r="C20" s="156">
        <v>0</v>
      </c>
      <c r="D20" s="156">
        <v>11</v>
      </c>
      <c r="E20" s="156">
        <v>327</v>
      </c>
      <c r="F20" s="156">
        <v>10</v>
      </c>
      <c r="G20" s="156">
        <v>2614</v>
      </c>
      <c r="H20" s="156">
        <v>57</v>
      </c>
      <c r="I20" s="156">
        <v>3397</v>
      </c>
      <c r="J20" s="156">
        <v>411</v>
      </c>
      <c r="K20" s="156">
        <v>0</v>
      </c>
      <c r="L20" s="156">
        <v>0</v>
      </c>
      <c r="M20" s="156">
        <v>0</v>
      </c>
      <c r="N20" s="156">
        <v>0</v>
      </c>
      <c r="O20" s="156">
        <v>9</v>
      </c>
      <c r="P20" s="156">
        <v>0</v>
      </c>
      <c r="Q20" s="156">
        <v>0</v>
      </c>
      <c r="R20" s="156">
        <v>0</v>
      </c>
      <c r="S20" s="156">
        <v>9</v>
      </c>
      <c r="T20" s="156">
        <v>0</v>
      </c>
      <c r="U20" s="156">
        <v>0</v>
      </c>
      <c r="V20" s="147"/>
      <c r="W20" s="149"/>
    </row>
    <row r="21" spans="1:107" s="211" customFormat="1" ht="15" customHeight="1" x14ac:dyDescent="0.15">
      <c r="A21" s="94" t="s">
        <v>8</v>
      </c>
      <c r="B21" s="84">
        <v>129</v>
      </c>
      <c r="C21" s="84">
        <v>0</v>
      </c>
      <c r="D21" s="84">
        <v>111</v>
      </c>
      <c r="E21" s="84">
        <v>1152</v>
      </c>
      <c r="F21" s="84">
        <v>296</v>
      </c>
      <c r="G21" s="84">
        <v>639</v>
      </c>
      <c r="H21" s="84">
        <v>11</v>
      </c>
      <c r="I21" s="84">
        <v>2338</v>
      </c>
      <c r="J21" s="84">
        <v>201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6</v>
      </c>
      <c r="R21" s="84">
        <v>0</v>
      </c>
      <c r="S21" s="84">
        <v>6</v>
      </c>
      <c r="T21" s="84">
        <v>0</v>
      </c>
      <c r="U21" s="84">
        <v>0</v>
      </c>
      <c r="V21" s="133"/>
      <c r="W21" s="134"/>
    </row>
    <row r="22" spans="1:107" s="212" customFormat="1" ht="15" customHeight="1" x14ac:dyDescent="0.15">
      <c r="A22" s="312" t="s">
        <v>131</v>
      </c>
      <c r="B22" s="84">
        <v>69</v>
      </c>
      <c r="C22" s="84">
        <v>0</v>
      </c>
      <c r="D22" s="84">
        <v>116</v>
      </c>
      <c r="E22" s="84">
        <v>2892</v>
      </c>
      <c r="F22" s="84">
        <v>1</v>
      </c>
      <c r="G22" s="84">
        <v>1290</v>
      </c>
      <c r="H22" s="84">
        <v>1748</v>
      </c>
      <c r="I22" s="84">
        <v>6116</v>
      </c>
      <c r="J22" s="84">
        <v>998</v>
      </c>
      <c r="K22" s="84">
        <v>750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10</v>
      </c>
      <c r="R22" s="84">
        <v>0</v>
      </c>
      <c r="S22" s="84">
        <v>10</v>
      </c>
      <c r="T22" s="84">
        <v>0</v>
      </c>
      <c r="U22" s="84">
        <v>0</v>
      </c>
      <c r="V22" s="133"/>
      <c r="W22" s="134"/>
    </row>
    <row r="23" spans="1:107" s="212" customFormat="1" ht="15" customHeight="1" x14ac:dyDescent="0.15">
      <c r="A23" s="312" t="s">
        <v>132</v>
      </c>
      <c r="B23" s="84">
        <v>271</v>
      </c>
      <c r="C23" s="84">
        <v>0</v>
      </c>
      <c r="D23" s="84">
        <v>6</v>
      </c>
      <c r="E23" s="84">
        <v>279</v>
      </c>
      <c r="F23" s="84">
        <v>0</v>
      </c>
      <c r="G23" s="84">
        <v>1684</v>
      </c>
      <c r="H23" s="84">
        <v>308</v>
      </c>
      <c r="I23" s="84">
        <v>2548</v>
      </c>
      <c r="J23" s="84">
        <v>30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51</v>
      </c>
      <c r="R23" s="84">
        <v>2</v>
      </c>
      <c r="S23" s="84">
        <v>53</v>
      </c>
      <c r="T23" s="84">
        <v>0</v>
      </c>
      <c r="U23" s="84">
        <v>0</v>
      </c>
      <c r="V23" s="133"/>
      <c r="W23" s="134"/>
    </row>
    <row r="24" spans="1:107" s="212" customFormat="1" ht="15" customHeight="1" x14ac:dyDescent="0.15">
      <c r="A24" s="313" t="s">
        <v>133</v>
      </c>
      <c r="B24" s="118">
        <v>202</v>
      </c>
      <c r="C24" s="118">
        <v>0</v>
      </c>
      <c r="D24" s="118">
        <v>0</v>
      </c>
      <c r="E24" s="118">
        <v>748</v>
      </c>
      <c r="F24" s="118">
        <v>0</v>
      </c>
      <c r="G24" s="118">
        <v>1076</v>
      </c>
      <c r="H24" s="118">
        <v>10</v>
      </c>
      <c r="I24" s="118">
        <v>2036</v>
      </c>
      <c r="J24" s="118">
        <v>10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54</v>
      </c>
      <c r="R24" s="118">
        <v>0</v>
      </c>
      <c r="S24" s="118">
        <v>54</v>
      </c>
      <c r="T24" s="118">
        <v>0</v>
      </c>
      <c r="U24" s="118">
        <v>0</v>
      </c>
      <c r="V24" s="119"/>
      <c r="W24" s="120"/>
    </row>
    <row r="25" spans="1:107" s="212" customFormat="1" ht="15" customHeight="1" x14ac:dyDescent="0.15">
      <c r="A25" s="312" t="s">
        <v>9</v>
      </c>
      <c r="B25" s="84">
        <v>566</v>
      </c>
      <c r="C25" s="84">
        <v>0</v>
      </c>
      <c r="D25" s="84">
        <v>93</v>
      </c>
      <c r="E25" s="84">
        <v>1338</v>
      </c>
      <c r="F25" s="84">
        <v>0</v>
      </c>
      <c r="G25" s="84">
        <v>1184</v>
      </c>
      <c r="H25" s="153">
        <v>0</v>
      </c>
      <c r="I25" s="84">
        <v>3181</v>
      </c>
      <c r="J25" s="84">
        <v>482</v>
      </c>
      <c r="K25" s="84">
        <v>0</v>
      </c>
      <c r="L25" s="84">
        <v>1</v>
      </c>
      <c r="M25" s="84">
        <v>0</v>
      </c>
      <c r="N25" s="84">
        <v>0</v>
      </c>
      <c r="O25" s="84">
        <v>0</v>
      </c>
      <c r="P25" s="84">
        <v>0</v>
      </c>
      <c r="Q25" s="84">
        <v>45</v>
      </c>
      <c r="R25" s="84">
        <v>0</v>
      </c>
      <c r="S25" s="84">
        <v>46</v>
      </c>
      <c r="T25" s="84">
        <v>1</v>
      </c>
      <c r="U25" s="84">
        <v>0</v>
      </c>
      <c r="V25" s="133"/>
      <c r="W25" s="134"/>
    </row>
    <row r="26" spans="1:107" s="211" customFormat="1" ht="15" customHeight="1" x14ac:dyDescent="0.15">
      <c r="A26" s="312" t="s">
        <v>10</v>
      </c>
      <c r="B26" s="84">
        <v>0</v>
      </c>
      <c r="C26" s="84">
        <v>0</v>
      </c>
      <c r="D26" s="84">
        <v>0</v>
      </c>
      <c r="E26" s="84">
        <v>164</v>
      </c>
      <c r="F26" s="84">
        <v>0</v>
      </c>
      <c r="G26" s="84">
        <v>14</v>
      </c>
      <c r="H26" s="84">
        <v>0</v>
      </c>
      <c r="I26" s="84">
        <v>178</v>
      </c>
      <c r="J26" s="84">
        <v>1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1</v>
      </c>
      <c r="U26" s="84">
        <v>0</v>
      </c>
      <c r="V26" s="431" t="s">
        <v>338</v>
      </c>
      <c r="W26" s="432"/>
    </row>
    <row r="27" spans="1:107" s="212" customFormat="1" ht="15" customHeight="1" x14ac:dyDescent="0.15">
      <c r="A27" s="312" t="s">
        <v>11</v>
      </c>
      <c r="B27" s="84">
        <v>305</v>
      </c>
      <c r="C27" s="84"/>
      <c r="D27" s="84"/>
      <c r="E27" s="84">
        <v>854</v>
      </c>
      <c r="F27" s="84"/>
      <c r="G27" s="84">
        <v>1392</v>
      </c>
      <c r="H27" s="84"/>
      <c r="I27" s="84">
        <v>2551</v>
      </c>
      <c r="J27" s="84"/>
      <c r="K27" s="84"/>
      <c r="L27" s="84"/>
      <c r="M27" s="84"/>
      <c r="N27" s="84"/>
      <c r="O27" s="84"/>
      <c r="P27" s="84"/>
      <c r="Q27" s="84">
        <v>2</v>
      </c>
      <c r="R27" s="84"/>
      <c r="S27" s="84">
        <v>2</v>
      </c>
      <c r="T27" s="84"/>
      <c r="U27" s="84"/>
      <c r="V27" s="133"/>
      <c r="W27" s="134"/>
    </row>
    <row r="28" spans="1:107" s="212" customFormat="1" ht="15" customHeight="1" x14ac:dyDescent="0.15">
      <c r="A28" s="312" t="s">
        <v>12</v>
      </c>
      <c r="B28" s="153">
        <v>577</v>
      </c>
      <c r="C28" s="153" t="s">
        <v>349</v>
      </c>
      <c r="D28" s="153" t="s">
        <v>349</v>
      </c>
      <c r="E28" s="153">
        <v>1362</v>
      </c>
      <c r="F28" s="153">
        <v>7</v>
      </c>
      <c r="G28" s="153">
        <v>597</v>
      </c>
      <c r="H28" s="153" t="s">
        <v>349</v>
      </c>
      <c r="I28" s="153">
        <v>2543</v>
      </c>
      <c r="J28" s="153">
        <v>66</v>
      </c>
      <c r="K28" s="153" t="s">
        <v>349</v>
      </c>
      <c r="L28" s="153">
        <v>14</v>
      </c>
      <c r="M28" s="153">
        <v>0</v>
      </c>
      <c r="N28" s="153">
        <v>0</v>
      </c>
      <c r="O28" s="153">
        <v>0</v>
      </c>
      <c r="P28" s="153">
        <v>0</v>
      </c>
      <c r="Q28" s="153">
        <v>9</v>
      </c>
      <c r="R28" s="153">
        <v>0</v>
      </c>
      <c r="S28" s="153">
        <v>23</v>
      </c>
      <c r="T28" s="153">
        <v>0</v>
      </c>
      <c r="U28" s="153">
        <v>0</v>
      </c>
      <c r="V28" s="154"/>
      <c r="W28" s="155"/>
    </row>
    <row r="29" spans="1:107" s="211" customFormat="1" ht="15" customHeight="1" x14ac:dyDescent="0.15">
      <c r="A29" s="312" t="s">
        <v>13</v>
      </c>
      <c r="B29" s="153">
        <v>1212</v>
      </c>
      <c r="C29" s="153">
        <v>0</v>
      </c>
      <c r="D29" s="153">
        <v>1</v>
      </c>
      <c r="E29" s="153">
        <v>168</v>
      </c>
      <c r="F29" s="153">
        <v>0</v>
      </c>
      <c r="G29" s="153">
        <v>1216</v>
      </c>
      <c r="H29" s="153">
        <v>0</v>
      </c>
      <c r="I29" s="153">
        <v>2597</v>
      </c>
      <c r="J29" s="153">
        <v>1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84">
        <v>0</v>
      </c>
      <c r="T29" s="153">
        <v>0</v>
      </c>
      <c r="U29" s="153">
        <v>0</v>
      </c>
      <c r="V29" s="154"/>
      <c r="W29" s="155"/>
    </row>
    <row r="30" spans="1:107" s="211" customFormat="1" ht="15" customHeight="1" x14ac:dyDescent="0.15">
      <c r="A30" s="313" t="s">
        <v>14</v>
      </c>
      <c r="B30" s="118">
        <v>14</v>
      </c>
      <c r="C30" s="118">
        <v>0</v>
      </c>
      <c r="D30" s="118">
        <v>15</v>
      </c>
      <c r="E30" s="118">
        <v>74</v>
      </c>
      <c r="F30" s="118">
        <v>21</v>
      </c>
      <c r="G30" s="118">
        <v>118</v>
      </c>
      <c r="H30" s="118">
        <v>32</v>
      </c>
      <c r="I30" s="118">
        <v>274</v>
      </c>
      <c r="J30" s="118">
        <v>103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9"/>
      <c r="W30" s="120"/>
    </row>
    <row r="31" spans="1:107" ht="9" customHeight="1" x14ac:dyDescent="0.15">
      <c r="A31" s="138"/>
    </row>
    <row r="32" spans="1:107" s="10" customFormat="1" ht="15" customHeight="1" x14ac:dyDescent="0.15">
      <c r="A32" s="213" t="s">
        <v>86</v>
      </c>
      <c r="B32" s="34"/>
      <c r="C32" s="5"/>
      <c r="D32" s="5"/>
      <c r="E32" s="5"/>
      <c r="F32" s="5"/>
      <c r="G32" s="5"/>
      <c r="H32" s="5"/>
      <c r="I32" s="5"/>
      <c r="K32" s="33" t="str">
        <f>蔵書等!P32</f>
        <v>令和2年度</v>
      </c>
      <c r="L32" s="5"/>
      <c r="M32" s="5"/>
      <c r="N32" s="5"/>
      <c r="O32" s="5"/>
      <c r="P32" s="5"/>
      <c r="Q32" s="5"/>
      <c r="R32" s="5"/>
      <c r="S32" s="5"/>
      <c r="T32" s="5"/>
      <c r="CS32" s="5"/>
      <c r="CT32" s="5"/>
      <c r="CU32" s="5"/>
      <c r="CV32" s="5"/>
      <c r="CW32" s="5"/>
      <c r="CX32" s="5"/>
      <c r="CY32" s="5"/>
      <c r="CZ32" s="5"/>
      <c r="DC32" s="11"/>
    </row>
    <row r="33" spans="1:107" s="10" customFormat="1" ht="15" customHeight="1" x14ac:dyDescent="0.15">
      <c r="A33" s="381" t="s">
        <v>0</v>
      </c>
      <c r="B33" s="423" t="s">
        <v>87</v>
      </c>
      <c r="C33" s="423" t="s">
        <v>88</v>
      </c>
      <c r="D33" s="423" t="s">
        <v>26</v>
      </c>
      <c r="E33" s="390" t="s">
        <v>27</v>
      </c>
      <c r="F33" s="391"/>
      <c r="G33" s="391"/>
      <c r="H33" s="3"/>
      <c r="I33" s="428" t="s">
        <v>89</v>
      </c>
      <c r="J33" s="395" t="s">
        <v>148</v>
      </c>
      <c r="K33" s="397"/>
      <c r="L33" s="5"/>
      <c r="M33" s="9"/>
      <c r="N33" s="9"/>
      <c r="O33" s="67"/>
      <c r="P33" s="67"/>
      <c r="Q33" s="67"/>
      <c r="R33" s="67"/>
      <c r="S33" s="67"/>
      <c r="T33" s="67"/>
      <c r="CS33" s="5"/>
      <c r="CT33" s="5"/>
      <c r="CU33" s="5"/>
      <c r="CV33" s="5"/>
      <c r="CW33" s="5"/>
      <c r="CX33" s="5"/>
      <c r="CY33" s="5"/>
      <c r="CZ33" s="5"/>
      <c r="DC33" s="11"/>
    </row>
    <row r="34" spans="1:107" s="10" customFormat="1" ht="15" customHeight="1" x14ac:dyDescent="0.15">
      <c r="A34" s="414"/>
      <c r="B34" s="424"/>
      <c r="C34" s="424"/>
      <c r="D34" s="424"/>
      <c r="E34" s="381" t="s">
        <v>28</v>
      </c>
      <c r="F34" s="381" t="s">
        <v>90</v>
      </c>
      <c r="G34" s="381" t="s">
        <v>24</v>
      </c>
      <c r="H34" s="414" t="s">
        <v>29</v>
      </c>
      <c r="I34" s="429"/>
      <c r="J34" s="398"/>
      <c r="K34" s="400"/>
      <c r="L34" s="9"/>
      <c r="M34" s="9"/>
      <c r="N34" s="9"/>
      <c r="O34" s="67"/>
      <c r="P34" s="67"/>
      <c r="Q34" s="67"/>
      <c r="R34" s="67"/>
      <c r="S34" s="67"/>
      <c r="T34" s="67"/>
      <c r="CS34" s="5"/>
      <c r="CT34" s="5"/>
      <c r="CU34" s="5"/>
      <c r="CV34" s="5"/>
      <c r="CW34" s="5"/>
      <c r="CX34" s="5"/>
      <c r="CY34" s="5"/>
      <c r="CZ34" s="5"/>
      <c r="DC34" s="11"/>
    </row>
    <row r="35" spans="1:107" s="10" customFormat="1" ht="15" customHeight="1" x14ac:dyDescent="0.15">
      <c r="A35" s="414"/>
      <c r="B35" s="425"/>
      <c r="C35" s="424"/>
      <c r="D35" s="424"/>
      <c r="E35" s="414"/>
      <c r="F35" s="414"/>
      <c r="G35" s="414"/>
      <c r="H35" s="414"/>
      <c r="I35" s="429"/>
      <c r="J35" s="401"/>
      <c r="K35" s="402"/>
      <c r="L35" s="9"/>
      <c r="M35" s="9"/>
      <c r="N35" s="9"/>
      <c r="O35" s="67"/>
      <c r="P35" s="67"/>
      <c r="Q35" s="67"/>
      <c r="R35" s="67"/>
      <c r="S35" s="67"/>
      <c r="T35" s="67"/>
      <c r="CS35" s="5"/>
      <c r="CT35" s="5"/>
      <c r="CU35" s="5"/>
      <c r="CV35" s="5"/>
      <c r="CW35" s="5"/>
      <c r="CX35" s="5"/>
      <c r="CY35" s="5"/>
      <c r="CZ35" s="5"/>
      <c r="DC35" s="11"/>
    </row>
    <row r="36" spans="1:107" ht="15" customHeight="1" x14ac:dyDescent="0.15">
      <c r="A36" s="368" t="s">
        <v>3</v>
      </c>
      <c r="B36" s="112">
        <v>1136</v>
      </c>
      <c r="C36" s="112">
        <v>216</v>
      </c>
      <c r="D36" s="112">
        <v>6667</v>
      </c>
      <c r="E36" s="112">
        <v>311</v>
      </c>
      <c r="F36" s="112">
        <v>1233</v>
      </c>
      <c r="G36" s="112">
        <v>7</v>
      </c>
      <c r="H36" s="112">
        <v>1551</v>
      </c>
      <c r="I36" s="112">
        <v>4596</v>
      </c>
      <c r="J36" s="307" t="s">
        <v>267</v>
      </c>
      <c r="K36" s="115"/>
      <c r="L36" s="61"/>
      <c r="M36" s="9"/>
      <c r="N36" s="60"/>
      <c r="O36" s="46"/>
      <c r="P36" s="46"/>
      <c r="Q36" s="46"/>
      <c r="R36" s="46"/>
      <c r="S36" s="46"/>
      <c r="T36" s="46"/>
    </row>
    <row r="37" spans="1:107" s="138" customFormat="1" ht="15" customHeight="1" x14ac:dyDescent="0.15">
      <c r="A37" s="94" t="s">
        <v>109</v>
      </c>
      <c r="B37" s="87">
        <v>730</v>
      </c>
      <c r="C37" s="87">
        <v>173</v>
      </c>
      <c r="D37" s="87">
        <v>1865</v>
      </c>
      <c r="E37" s="87">
        <v>63</v>
      </c>
      <c r="F37" s="87">
        <v>125</v>
      </c>
      <c r="G37" s="87">
        <v>0</v>
      </c>
      <c r="H37" s="87">
        <v>188</v>
      </c>
      <c r="I37" s="87">
        <v>411</v>
      </c>
      <c r="J37" s="188"/>
      <c r="K37" s="177"/>
      <c r="L37" s="61"/>
      <c r="M37" s="62"/>
      <c r="N37" s="60"/>
      <c r="O37" s="166"/>
      <c r="P37" s="166"/>
      <c r="Q37" s="166"/>
      <c r="R37" s="166"/>
      <c r="S37" s="166"/>
      <c r="T37" s="166"/>
    </row>
    <row r="38" spans="1:107" ht="45.75" customHeight="1" x14ac:dyDescent="0.15">
      <c r="A38" s="94" t="s">
        <v>120</v>
      </c>
      <c r="B38" s="87">
        <v>855</v>
      </c>
      <c r="C38" s="87">
        <v>186</v>
      </c>
      <c r="D38" s="84">
        <v>7374</v>
      </c>
      <c r="E38" s="87">
        <v>154</v>
      </c>
      <c r="F38" s="87">
        <v>346</v>
      </c>
      <c r="G38" s="84">
        <v>0</v>
      </c>
      <c r="H38" s="87">
        <v>500</v>
      </c>
      <c r="I38" s="87">
        <v>1123</v>
      </c>
      <c r="J38" s="439" t="s">
        <v>350</v>
      </c>
      <c r="K38" s="440"/>
      <c r="L38" s="61"/>
      <c r="M38" s="9"/>
      <c r="N38" s="60"/>
      <c r="O38" s="46"/>
      <c r="P38" s="46"/>
      <c r="Q38" s="46"/>
      <c r="R38" s="46"/>
      <c r="S38" s="46"/>
      <c r="T38" s="46"/>
    </row>
    <row r="39" spans="1:107" ht="15" customHeight="1" x14ac:dyDescent="0.15">
      <c r="A39" s="94" t="s">
        <v>360</v>
      </c>
      <c r="B39" s="87">
        <v>1357</v>
      </c>
      <c r="C39" s="87">
        <v>222</v>
      </c>
      <c r="D39" s="87">
        <v>14847</v>
      </c>
      <c r="E39" s="87">
        <v>335</v>
      </c>
      <c r="F39" s="87">
        <v>3247</v>
      </c>
      <c r="G39" s="87">
        <v>9</v>
      </c>
      <c r="H39" s="87">
        <v>3591</v>
      </c>
      <c r="I39" s="87">
        <v>8336</v>
      </c>
      <c r="J39" s="252"/>
      <c r="K39" s="136"/>
      <c r="L39" s="62"/>
      <c r="M39" s="62"/>
      <c r="N39" s="60"/>
      <c r="O39" s="46"/>
      <c r="P39" s="46"/>
      <c r="Q39" s="46"/>
      <c r="R39" s="46"/>
      <c r="S39" s="46"/>
      <c r="T39" s="46"/>
    </row>
    <row r="40" spans="1:107" ht="15" customHeight="1" x14ac:dyDescent="0.15">
      <c r="A40" s="369" t="s">
        <v>281</v>
      </c>
      <c r="B40" s="121">
        <v>274</v>
      </c>
      <c r="C40" s="121">
        <v>184</v>
      </c>
      <c r="D40" s="121">
        <v>2202</v>
      </c>
      <c r="E40" s="121">
        <v>115</v>
      </c>
      <c r="F40" s="121">
        <v>977</v>
      </c>
      <c r="G40" s="121">
        <v>11</v>
      </c>
      <c r="H40" s="121">
        <v>1103</v>
      </c>
      <c r="I40" s="121">
        <v>1103</v>
      </c>
      <c r="J40" s="287"/>
      <c r="K40" s="123"/>
      <c r="L40" s="62"/>
      <c r="M40" s="62"/>
      <c r="N40" s="60"/>
      <c r="O40" s="46"/>
      <c r="P40" s="46"/>
      <c r="Q40" s="46"/>
      <c r="R40" s="46"/>
      <c r="S40" s="46"/>
      <c r="T40" s="46"/>
    </row>
    <row r="41" spans="1:107" s="138" customFormat="1" ht="25.5" customHeight="1" x14ac:dyDescent="0.15">
      <c r="A41" s="94" t="s">
        <v>4</v>
      </c>
      <c r="B41" s="87">
        <v>414</v>
      </c>
      <c r="C41" s="87">
        <v>237</v>
      </c>
      <c r="D41" s="87">
        <v>24046</v>
      </c>
      <c r="E41" s="87">
        <v>364</v>
      </c>
      <c r="F41" s="87">
        <v>2355</v>
      </c>
      <c r="G41" s="87">
        <v>191</v>
      </c>
      <c r="H41" s="87">
        <v>2910</v>
      </c>
      <c r="I41" s="87">
        <v>6144</v>
      </c>
      <c r="J41" s="433" t="s">
        <v>286</v>
      </c>
      <c r="K41" s="434"/>
      <c r="L41" s="62"/>
      <c r="M41" s="62"/>
      <c r="N41" s="60"/>
      <c r="O41" s="166"/>
      <c r="P41" s="166"/>
      <c r="Q41" s="166"/>
      <c r="R41" s="166"/>
      <c r="S41" s="166"/>
      <c r="T41" s="166"/>
    </row>
    <row r="42" spans="1:107" s="138" customFormat="1" ht="15" customHeight="1" x14ac:dyDescent="0.15">
      <c r="A42" s="94" t="s">
        <v>134</v>
      </c>
      <c r="B42" s="87">
        <v>1242</v>
      </c>
      <c r="C42" s="87">
        <v>212</v>
      </c>
      <c r="D42" s="87">
        <v>5299</v>
      </c>
      <c r="E42" s="87">
        <v>252</v>
      </c>
      <c r="F42" s="87">
        <v>2857</v>
      </c>
      <c r="G42" s="87">
        <v>91</v>
      </c>
      <c r="H42" s="87">
        <v>3200</v>
      </c>
      <c r="I42" s="87">
        <v>7684</v>
      </c>
      <c r="J42" s="135"/>
      <c r="K42" s="136"/>
      <c r="L42" s="9"/>
      <c r="M42" s="9"/>
      <c r="N42" s="60"/>
      <c r="O42" s="166"/>
      <c r="P42" s="166"/>
      <c r="Q42" s="166"/>
      <c r="R42" s="166"/>
      <c r="S42" s="166"/>
      <c r="T42" s="166"/>
    </row>
    <row r="43" spans="1:107" ht="15" customHeight="1" x14ac:dyDescent="0.15">
      <c r="A43" s="94" t="s">
        <v>5</v>
      </c>
      <c r="B43" s="87">
        <v>1301</v>
      </c>
      <c r="C43" s="87">
        <v>185</v>
      </c>
      <c r="D43" s="87">
        <v>27057</v>
      </c>
      <c r="E43" s="87">
        <v>290</v>
      </c>
      <c r="F43" s="87">
        <v>1874</v>
      </c>
      <c r="G43" s="87">
        <v>3</v>
      </c>
      <c r="H43" s="87">
        <v>2167</v>
      </c>
      <c r="I43" s="87">
        <v>4180</v>
      </c>
      <c r="J43" s="135"/>
      <c r="K43" s="136"/>
      <c r="L43" s="9"/>
      <c r="M43" s="9"/>
      <c r="N43" s="60"/>
      <c r="O43" s="46"/>
      <c r="P43" s="46"/>
      <c r="Q43" s="46"/>
      <c r="R43" s="46"/>
      <c r="S43" s="46"/>
      <c r="T43" s="46"/>
    </row>
    <row r="44" spans="1:107" ht="22.5" customHeight="1" x14ac:dyDescent="0.15">
      <c r="A44" s="94" t="s">
        <v>136</v>
      </c>
      <c r="B44" s="87">
        <v>572</v>
      </c>
      <c r="C44" s="87" t="s">
        <v>349</v>
      </c>
      <c r="D44" s="84">
        <v>345</v>
      </c>
      <c r="E44" s="87">
        <v>191</v>
      </c>
      <c r="F44" s="87">
        <v>97</v>
      </c>
      <c r="G44" s="84">
        <v>0</v>
      </c>
      <c r="H44" s="87">
        <v>288</v>
      </c>
      <c r="I44" s="84" t="s">
        <v>349</v>
      </c>
      <c r="J44" s="439" t="s">
        <v>303</v>
      </c>
      <c r="K44" s="440"/>
      <c r="L44" s="9"/>
      <c r="M44" s="9"/>
      <c r="N44" s="60"/>
      <c r="O44" s="46"/>
      <c r="P44" s="46"/>
      <c r="Q44" s="46"/>
      <c r="R44" s="46"/>
      <c r="S44" s="46"/>
      <c r="T44" s="46"/>
    </row>
    <row r="45" spans="1:107" ht="28.9" customHeight="1" x14ac:dyDescent="0.15">
      <c r="A45" s="94" t="s">
        <v>145</v>
      </c>
      <c r="B45" s="121">
        <v>388</v>
      </c>
      <c r="C45" s="121" t="s">
        <v>349</v>
      </c>
      <c r="D45" s="118">
        <v>1319</v>
      </c>
      <c r="E45" s="121">
        <v>687</v>
      </c>
      <c r="F45" s="121">
        <v>234</v>
      </c>
      <c r="G45" s="121">
        <v>0</v>
      </c>
      <c r="H45" s="121">
        <v>921</v>
      </c>
      <c r="I45" s="118" t="s">
        <v>349</v>
      </c>
      <c r="J45" s="443" t="s">
        <v>357</v>
      </c>
      <c r="K45" s="444"/>
      <c r="L45" s="9"/>
      <c r="M45" s="9"/>
      <c r="N45" s="60"/>
      <c r="O45" s="46"/>
      <c r="P45" s="46"/>
      <c r="Q45" s="46"/>
      <c r="R45" s="46"/>
      <c r="S45" s="46"/>
      <c r="T45" s="46"/>
    </row>
    <row r="46" spans="1:107" ht="28.9" customHeight="1" x14ac:dyDescent="0.15">
      <c r="A46" s="368" t="s">
        <v>157</v>
      </c>
      <c r="B46" s="87">
        <v>312</v>
      </c>
      <c r="C46" s="87" t="s">
        <v>349</v>
      </c>
      <c r="D46" s="84" t="s">
        <v>349</v>
      </c>
      <c r="E46" s="87">
        <v>69</v>
      </c>
      <c r="F46" s="87">
        <v>285</v>
      </c>
      <c r="G46" s="87">
        <v>0</v>
      </c>
      <c r="H46" s="87">
        <v>354</v>
      </c>
      <c r="I46" s="84" t="s">
        <v>349</v>
      </c>
      <c r="J46" s="445" t="s">
        <v>358</v>
      </c>
      <c r="K46" s="446"/>
      <c r="L46" s="9"/>
      <c r="M46" s="9"/>
      <c r="N46" s="60"/>
      <c r="O46" s="46"/>
      <c r="P46" s="46"/>
      <c r="Q46" s="46"/>
      <c r="R46" s="46"/>
      <c r="S46" s="46"/>
      <c r="T46" s="46"/>
    </row>
    <row r="47" spans="1:107" ht="15" customHeight="1" x14ac:dyDescent="0.15">
      <c r="A47" s="94" t="s">
        <v>108</v>
      </c>
      <c r="B47" s="87">
        <v>3590</v>
      </c>
      <c r="C47" s="87">
        <v>209</v>
      </c>
      <c r="D47" s="87">
        <v>7885</v>
      </c>
      <c r="E47" s="87">
        <v>1227</v>
      </c>
      <c r="F47" s="87">
        <v>2023</v>
      </c>
      <c r="G47" s="87">
        <v>2</v>
      </c>
      <c r="H47" s="87">
        <v>3252</v>
      </c>
      <c r="I47" s="87">
        <v>7632</v>
      </c>
      <c r="J47" s="135"/>
      <c r="K47" s="136"/>
      <c r="L47" s="9"/>
      <c r="M47" s="9"/>
      <c r="N47" s="60"/>
      <c r="O47" s="46"/>
      <c r="P47" s="46"/>
      <c r="Q47" s="46"/>
      <c r="R47" s="46"/>
      <c r="S47" s="46"/>
      <c r="T47" s="46"/>
    </row>
    <row r="48" spans="1:107" ht="15" customHeight="1" x14ac:dyDescent="0.15">
      <c r="A48" s="94" t="s">
        <v>6</v>
      </c>
      <c r="B48" s="87">
        <v>4390</v>
      </c>
      <c r="C48" s="87">
        <v>221</v>
      </c>
      <c r="D48" s="87">
        <v>16031</v>
      </c>
      <c r="E48" s="87">
        <v>1437</v>
      </c>
      <c r="F48" s="87">
        <v>3397</v>
      </c>
      <c r="G48" s="87">
        <v>14</v>
      </c>
      <c r="H48" s="87">
        <v>4848</v>
      </c>
      <c r="I48" s="87">
        <v>9527</v>
      </c>
      <c r="J48" s="135"/>
      <c r="K48" s="136"/>
      <c r="L48" s="9"/>
      <c r="M48" s="9"/>
      <c r="N48" s="60"/>
      <c r="O48" s="46"/>
      <c r="P48" s="46"/>
      <c r="Q48" s="46"/>
      <c r="R48" s="46"/>
      <c r="S48" s="46"/>
      <c r="T48" s="46"/>
    </row>
    <row r="49" spans="1:20" ht="15" customHeight="1" x14ac:dyDescent="0.15">
      <c r="A49" s="94" t="s">
        <v>146</v>
      </c>
      <c r="B49" s="87">
        <v>1283</v>
      </c>
      <c r="C49" s="87">
        <v>207</v>
      </c>
      <c r="D49" s="87">
        <v>14222</v>
      </c>
      <c r="E49" s="87">
        <v>1050</v>
      </c>
      <c r="F49" s="87">
        <v>3876</v>
      </c>
      <c r="G49" s="87">
        <v>14</v>
      </c>
      <c r="H49" s="87">
        <v>4940</v>
      </c>
      <c r="I49" s="87">
        <v>12101</v>
      </c>
      <c r="J49" s="135"/>
      <c r="K49" s="136"/>
      <c r="L49" s="9"/>
      <c r="M49" s="9"/>
      <c r="N49" s="60"/>
      <c r="O49" s="46"/>
      <c r="P49" s="46"/>
      <c r="Q49" s="46"/>
      <c r="R49" s="46"/>
      <c r="S49" s="46"/>
      <c r="T49" s="46"/>
    </row>
    <row r="50" spans="1:20" s="138" customFormat="1" ht="15" customHeight="1" x14ac:dyDescent="0.15">
      <c r="A50" s="369" t="s">
        <v>135</v>
      </c>
      <c r="B50" s="121">
        <v>1957</v>
      </c>
      <c r="C50" s="121">
        <v>176</v>
      </c>
      <c r="D50" s="121">
        <v>34165</v>
      </c>
      <c r="E50" s="121">
        <v>372</v>
      </c>
      <c r="F50" s="121">
        <v>3927</v>
      </c>
      <c r="G50" s="121">
        <v>57</v>
      </c>
      <c r="H50" s="121">
        <v>4356</v>
      </c>
      <c r="I50" s="121">
        <v>7543</v>
      </c>
      <c r="J50" s="122"/>
      <c r="K50" s="123"/>
      <c r="L50" s="9"/>
      <c r="M50" s="9"/>
      <c r="N50" s="60"/>
      <c r="O50" s="166"/>
      <c r="P50" s="166"/>
      <c r="Q50" s="166"/>
      <c r="R50" s="166"/>
      <c r="S50" s="166"/>
      <c r="T50" s="166"/>
    </row>
    <row r="51" spans="1:20" ht="15" customHeight="1" x14ac:dyDescent="0.15">
      <c r="A51" s="94" t="s">
        <v>7</v>
      </c>
      <c r="B51" s="156">
        <v>1337</v>
      </c>
      <c r="C51" s="156">
        <v>237</v>
      </c>
      <c r="D51" s="156">
        <v>6662</v>
      </c>
      <c r="E51" s="156">
        <v>390</v>
      </c>
      <c r="F51" s="156">
        <v>6268</v>
      </c>
      <c r="G51" s="156">
        <v>4</v>
      </c>
      <c r="H51" s="156">
        <v>6662</v>
      </c>
      <c r="I51" s="156">
        <v>1302</v>
      </c>
      <c r="J51" s="258"/>
      <c r="K51" s="259"/>
      <c r="L51" s="9"/>
      <c r="M51" s="9"/>
      <c r="N51" s="60"/>
      <c r="O51" s="46"/>
      <c r="P51" s="46"/>
      <c r="Q51" s="46"/>
      <c r="R51" s="46"/>
      <c r="S51" s="46"/>
      <c r="T51" s="46"/>
    </row>
    <row r="52" spans="1:20" ht="21" customHeight="1" x14ac:dyDescent="0.15">
      <c r="A52" s="94" t="s">
        <v>8</v>
      </c>
      <c r="B52" s="87" t="s">
        <v>142</v>
      </c>
      <c r="C52" s="87">
        <v>231</v>
      </c>
      <c r="D52" s="87">
        <v>11088</v>
      </c>
      <c r="E52" s="87">
        <v>202</v>
      </c>
      <c r="F52" s="87">
        <v>1917</v>
      </c>
      <c r="G52" s="87">
        <v>0</v>
      </c>
      <c r="H52" s="87">
        <v>2119</v>
      </c>
      <c r="I52" s="87">
        <v>5189</v>
      </c>
      <c r="J52" s="437" t="s">
        <v>322</v>
      </c>
      <c r="K52" s="438"/>
      <c r="L52" s="74"/>
      <c r="M52" s="74"/>
      <c r="N52" s="60"/>
      <c r="O52" s="46"/>
      <c r="P52" s="46"/>
      <c r="Q52" s="46"/>
      <c r="R52" s="46"/>
      <c r="S52" s="46"/>
      <c r="T52" s="46"/>
    </row>
    <row r="53" spans="1:20" s="138" customFormat="1" ht="15" customHeight="1" x14ac:dyDescent="0.15">
      <c r="A53" s="375" t="s">
        <v>131</v>
      </c>
      <c r="B53" s="87">
        <v>4856</v>
      </c>
      <c r="C53" s="87">
        <v>222</v>
      </c>
      <c r="D53" s="87">
        <v>24720</v>
      </c>
      <c r="E53" s="87">
        <v>616</v>
      </c>
      <c r="F53" s="87">
        <v>5042</v>
      </c>
      <c r="G53" s="87">
        <v>224</v>
      </c>
      <c r="H53" s="87">
        <v>5882</v>
      </c>
      <c r="I53" s="87">
        <v>15820</v>
      </c>
      <c r="J53" s="135"/>
      <c r="K53" s="136"/>
      <c r="L53" s="9"/>
      <c r="M53" s="9"/>
      <c r="N53" s="60"/>
      <c r="O53" s="166"/>
      <c r="P53" s="166"/>
      <c r="Q53" s="166"/>
      <c r="R53" s="166"/>
      <c r="S53" s="166"/>
      <c r="T53" s="166"/>
    </row>
    <row r="54" spans="1:20" s="138" customFormat="1" ht="15" customHeight="1" x14ac:dyDescent="0.15">
      <c r="A54" s="375" t="s">
        <v>132</v>
      </c>
      <c r="B54" s="87">
        <v>3170</v>
      </c>
      <c r="C54" s="87">
        <v>192</v>
      </c>
      <c r="D54" s="87">
        <v>13085</v>
      </c>
      <c r="E54" s="87">
        <v>806</v>
      </c>
      <c r="F54" s="87">
        <v>715</v>
      </c>
      <c r="G54" s="87">
        <v>38</v>
      </c>
      <c r="H54" s="87">
        <v>1559</v>
      </c>
      <c r="I54" s="87">
        <v>3786</v>
      </c>
      <c r="J54" s="135"/>
      <c r="K54" s="136"/>
      <c r="L54" s="9"/>
      <c r="M54" s="9"/>
      <c r="N54" s="60"/>
      <c r="O54" s="166"/>
      <c r="P54" s="166"/>
      <c r="Q54" s="166"/>
      <c r="R54" s="166"/>
      <c r="S54" s="166"/>
      <c r="T54" s="166"/>
    </row>
    <row r="55" spans="1:20" s="138" customFormat="1" ht="15" customHeight="1" x14ac:dyDescent="0.15">
      <c r="A55" s="374" t="s">
        <v>133</v>
      </c>
      <c r="B55" s="121">
        <v>3170</v>
      </c>
      <c r="C55" s="121">
        <v>193</v>
      </c>
      <c r="D55" s="121">
        <v>3750</v>
      </c>
      <c r="E55" s="121">
        <v>530</v>
      </c>
      <c r="F55" s="121">
        <v>807</v>
      </c>
      <c r="G55" s="121">
        <v>2</v>
      </c>
      <c r="H55" s="121">
        <v>1339</v>
      </c>
      <c r="I55" s="121">
        <v>3387</v>
      </c>
      <c r="J55" s="122"/>
      <c r="K55" s="123"/>
      <c r="L55" s="9"/>
      <c r="M55" s="9"/>
      <c r="N55" s="60"/>
      <c r="O55" s="166"/>
      <c r="P55" s="166"/>
      <c r="Q55" s="166"/>
      <c r="R55" s="166"/>
      <c r="S55" s="166"/>
      <c r="T55" s="166"/>
    </row>
    <row r="56" spans="1:20" ht="15" customHeight="1" x14ac:dyDescent="0.15">
      <c r="A56" s="375" t="s">
        <v>9</v>
      </c>
      <c r="B56" s="87">
        <v>930</v>
      </c>
      <c r="C56" s="87">
        <v>228</v>
      </c>
      <c r="D56" s="87">
        <v>10671</v>
      </c>
      <c r="E56" s="87">
        <v>166</v>
      </c>
      <c r="F56" s="87">
        <v>567</v>
      </c>
      <c r="G56" s="87">
        <v>13</v>
      </c>
      <c r="H56" s="87">
        <v>746</v>
      </c>
      <c r="I56" s="87">
        <v>1572</v>
      </c>
      <c r="J56" s="135"/>
      <c r="K56" s="136"/>
      <c r="L56" s="9"/>
      <c r="M56" s="9"/>
      <c r="N56" s="60"/>
      <c r="O56" s="46"/>
      <c r="P56" s="46"/>
      <c r="Q56" s="46"/>
      <c r="R56" s="46"/>
      <c r="S56" s="46"/>
      <c r="T56" s="46"/>
    </row>
    <row r="57" spans="1:20" ht="14.25" customHeight="1" x14ac:dyDescent="0.15">
      <c r="A57" s="375" t="s">
        <v>10</v>
      </c>
      <c r="B57" s="87">
        <v>4516</v>
      </c>
      <c r="C57" s="87">
        <v>176</v>
      </c>
      <c r="D57" s="87">
        <v>7569</v>
      </c>
      <c r="E57" s="87">
        <v>118</v>
      </c>
      <c r="F57" s="87">
        <v>115</v>
      </c>
      <c r="G57" s="87">
        <v>4</v>
      </c>
      <c r="H57" s="87">
        <v>237</v>
      </c>
      <c r="I57" s="87">
        <v>652</v>
      </c>
      <c r="J57" s="435"/>
      <c r="K57" s="436"/>
      <c r="L57" s="74"/>
      <c r="M57" s="74"/>
      <c r="N57" s="60"/>
      <c r="O57" s="46"/>
      <c r="P57" s="46"/>
      <c r="Q57" s="46"/>
      <c r="R57" s="46"/>
      <c r="S57" s="46"/>
      <c r="T57" s="46"/>
    </row>
    <row r="58" spans="1:20" s="138" customFormat="1" ht="15" customHeight="1" x14ac:dyDescent="0.15">
      <c r="A58" s="375" t="s">
        <v>11</v>
      </c>
      <c r="B58" s="87">
        <v>2000</v>
      </c>
      <c r="C58" s="87">
        <v>210</v>
      </c>
      <c r="D58" s="87">
        <v>7137</v>
      </c>
      <c r="E58" s="87">
        <v>373</v>
      </c>
      <c r="F58" s="87">
        <v>1428</v>
      </c>
      <c r="G58" s="87">
        <v>57</v>
      </c>
      <c r="H58" s="87">
        <v>1858</v>
      </c>
      <c r="I58" s="87"/>
      <c r="J58" s="241"/>
      <c r="K58" s="242"/>
      <c r="L58" s="9"/>
      <c r="M58" s="9"/>
      <c r="N58" s="60"/>
      <c r="O58" s="166"/>
      <c r="P58" s="166"/>
      <c r="Q58" s="166"/>
      <c r="R58" s="166"/>
      <c r="S58" s="166"/>
      <c r="T58" s="166"/>
    </row>
    <row r="59" spans="1:20" ht="15" customHeight="1" x14ac:dyDescent="0.15">
      <c r="A59" s="375" t="s">
        <v>12</v>
      </c>
      <c r="B59" s="156">
        <v>197</v>
      </c>
      <c r="C59" s="156">
        <v>207</v>
      </c>
      <c r="D59" s="156">
        <v>2404</v>
      </c>
      <c r="E59" s="156">
        <v>144</v>
      </c>
      <c r="F59" s="156">
        <v>613</v>
      </c>
      <c r="G59" s="156">
        <v>3</v>
      </c>
      <c r="H59" s="156">
        <v>760</v>
      </c>
      <c r="I59" s="156">
        <v>1967</v>
      </c>
      <c r="J59" s="157"/>
      <c r="K59" s="158"/>
      <c r="L59" s="9"/>
      <c r="M59" s="9"/>
      <c r="N59" s="60"/>
      <c r="O59" s="46"/>
      <c r="P59" s="46"/>
      <c r="Q59" s="46"/>
      <c r="R59" s="46"/>
      <c r="S59" s="46"/>
      <c r="T59" s="46"/>
    </row>
    <row r="60" spans="1:20" ht="15" customHeight="1" x14ac:dyDescent="0.15">
      <c r="A60" s="375" t="s">
        <v>13</v>
      </c>
      <c r="B60" s="156">
        <v>1429</v>
      </c>
      <c r="C60" s="156">
        <v>235</v>
      </c>
      <c r="D60" s="156">
        <v>1865</v>
      </c>
      <c r="E60" s="156">
        <v>43</v>
      </c>
      <c r="F60" s="156">
        <v>389</v>
      </c>
      <c r="G60" s="156">
        <v>0</v>
      </c>
      <c r="H60" s="156">
        <v>432</v>
      </c>
      <c r="I60" s="156">
        <v>1222</v>
      </c>
      <c r="J60" s="157"/>
      <c r="K60" s="158"/>
      <c r="L60" s="9"/>
      <c r="M60" s="9"/>
      <c r="N60" s="60"/>
      <c r="O60" s="46"/>
      <c r="P60" s="46"/>
      <c r="Q60" s="46"/>
      <c r="R60" s="46"/>
      <c r="S60" s="46"/>
      <c r="T60" s="46"/>
    </row>
    <row r="61" spans="1:20" ht="15" customHeight="1" x14ac:dyDescent="0.15">
      <c r="A61" s="374" t="s">
        <v>14</v>
      </c>
      <c r="B61" s="121"/>
      <c r="C61" s="121">
        <v>217</v>
      </c>
      <c r="D61" s="121">
        <v>29649</v>
      </c>
      <c r="E61" s="121">
        <v>414</v>
      </c>
      <c r="F61" s="121">
        <v>2807</v>
      </c>
      <c r="G61" s="121">
        <v>289</v>
      </c>
      <c r="H61" s="121">
        <v>3510</v>
      </c>
      <c r="I61" s="121">
        <v>9597</v>
      </c>
      <c r="J61" s="122"/>
      <c r="K61" s="123"/>
      <c r="L61" s="9"/>
      <c r="M61" s="9"/>
      <c r="N61" s="60"/>
      <c r="O61" s="46"/>
      <c r="P61" s="46"/>
      <c r="Q61" s="46"/>
      <c r="R61" s="46"/>
      <c r="S61" s="46"/>
      <c r="T61" s="46"/>
    </row>
  </sheetData>
  <mergeCells count="28">
    <mergeCell ref="J41:K41"/>
    <mergeCell ref="J57:K57"/>
    <mergeCell ref="J52:K52"/>
    <mergeCell ref="J38:K38"/>
    <mergeCell ref="B2:G2"/>
    <mergeCell ref="B3:H3"/>
    <mergeCell ref="D33:D35"/>
    <mergeCell ref="J44:K44"/>
    <mergeCell ref="J45:K45"/>
    <mergeCell ref="J46:K46"/>
    <mergeCell ref="BA1:BL1"/>
    <mergeCell ref="V2:W4"/>
    <mergeCell ref="F34:F35"/>
    <mergeCell ref="G34:G35"/>
    <mergeCell ref="I33:I35"/>
    <mergeCell ref="H34:H35"/>
    <mergeCell ref="I2:J2"/>
    <mergeCell ref="L2:Q2"/>
    <mergeCell ref="L3:R3"/>
    <mergeCell ref="E33:G33"/>
    <mergeCell ref="S2:T2"/>
    <mergeCell ref="J33:K35"/>
    <mergeCell ref="V26:W26"/>
    <mergeCell ref="A2:A4"/>
    <mergeCell ref="A33:A35"/>
    <mergeCell ref="C33:C35"/>
    <mergeCell ref="B33:B35"/>
    <mergeCell ref="E34:E35"/>
  </mergeCells>
  <phoneticPr fontId="3"/>
  <pageMargins left="0.70866141732283472" right="0.70866141732283472" top="0.74803149606299213" bottom="0.35433070866141736" header="0.31496062992125984" footer="0.31496062992125984"/>
  <pageSetup paperSize="9" scale="79" firstPageNumber="60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3"/>
  <sheetViews>
    <sheetView view="pageBreakPreview" topLeftCell="N13" zoomScale="85" zoomScaleNormal="70" zoomScaleSheetLayoutView="85" workbookViewId="0">
      <selection activeCell="N24" sqref="N24"/>
    </sheetView>
  </sheetViews>
  <sheetFormatPr defaultColWidth="9" defaultRowHeight="13.5" x14ac:dyDescent="0.15"/>
  <cols>
    <col min="1" max="1" width="9" style="59"/>
    <col min="2" max="10" width="9.125" style="50" bestFit="1" customWidth="1"/>
    <col min="11" max="14" width="10.625" style="50" customWidth="1"/>
    <col min="15" max="20" width="10.125" style="50" customWidth="1"/>
    <col min="21" max="25" width="8.875" style="50" customWidth="1"/>
    <col min="26" max="26" width="39.5" style="50" customWidth="1"/>
    <col min="27" max="16384" width="9" style="50"/>
  </cols>
  <sheetData>
    <row r="1" spans="1:121" ht="21" customHeight="1" x14ac:dyDescent="0.15">
      <c r="A1" s="214" t="s">
        <v>83</v>
      </c>
      <c r="M1" s="78"/>
      <c r="N1" s="10"/>
      <c r="O1" s="10"/>
      <c r="P1" s="10"/>
      <c r="Q1" s="10"/>
      <c r="R1" s="10"/>
      <c r="S1" s="10"/>
      <c r="T1" s="10"/>
      <c r="Z1" s="59" t="str">
        <f>蔵書等!P32</f>
        <v>令和2年度</v>
      </c>
    </row>
    <row r="2" spans="1:121" s="10" customFormat="1" ht="21.95" customHeight="1" x14ac:dyDescent="0.15">
      <c r="A2" s="381" t="s">
        <v>0</v>
      </c>
      <c r="B2" s="390" t="s">
        <v>228</v>
      </c>
      <c r="C2" s="391"/>
      <c r="D2" s="391"/>
      <c r="E2" s="391"/>
      <c r="F2" s="391"/>
      <c r="G2" s="391"/>
      <c r="H2" s="391"/>
      <c r="I2" s="391"/>
      <c r="J2" s="392"/>
      <c r="K2" s="390" t="s">
        <v>218</v>
      </c>
      <c r="L2" s="391"/>
      <c r="M2" s="391"/>
      <c r="N2" s="392"/>
      <c r="O2" s="451" t="s">
        <v>30</v>
      </c>
      <c r="P2" s="452"/>
      <c r="Q2" s="451" t="s">
        <v>31</v>
      </c>
      <c r="R2" s="452"/>
      <c r="S2" s="451" t="s">
        <v>175</v>
      </c>
      <c r="T2" s="452"/>
      <c r="U2" s="390" t="s">
        <v>217</v>
      </c>
      <c r="V2" s="391"/>
      <c r="W2" s="391"/>
      <c r="X2" s="392"/>
      <c r="Y2" s="29" t="s">
        <v>213</v>
      </c>
      <c r="Z2" s="29"/>
      <c r="DG2" s="5"/>
      <c r="DH2" s="5"/>
      <c r="DI2" s="5"/>
      <c r="DJ2" s="5"/>
      <c r="DK2" s="5"/>
      <c r="DL2" s="5"/>
      <c r="DM2" s="5"/>
      <c r="DN2" s="5"/>
      <c r="DQ2" s="11"/>
    </row>
    <row r="3" spans="1:121" s="10" customFormat="1" ht="27" customHeight="1" x14ac:dyDescent="0.15">
      <c r="A3" s="414"/>
      <c r="B3" s="381" t="s">
        <v>33</v>
      </c>
      <c r="C3" s="390" t="s">
        <v>221</v>
      </c>
      <c r="D3" s="391"/>
      <c r="E3" s="391"/>
      <c r="F3" s="392"/>
      <c r="G3" s="390" t="s">
        <v>220</v>
      </c>
      <c r="H3" s="392"/>
      <c r="I3" s="390" t="s">
        <v>219</v>
      </c>
      <c r="J3" s="392"/>
      <c r="K3" s="1" t="s">
        <v>73</v>
      </c>
      <c r="L3" s="1" t="s">
        <v>74</v>
      </c>
      <c r="M3" s="219" t="s">
        <v>225</v>
      </c>
      <c r="N3" s="217" t="s">
        <v>223</v>
      </c>
      <c r="O3" s="225" t="s">
        <v>34</v>
      </c>
      <c r="P3" s="225" t="s">
        <v>35</v>
      </c>
      <c r="Q3" s="226" t="s">
        <v>34</v>
      </c>
      <c r="R3" s="225" t="s">
        <v>35</v>
      </c>
      <c r="S3" s="226" t="s">
        <v>34</v>
      </c>
      <c r="T3" s="225" t="s">
        <v>35</v>
      </c>
      <c r="U3" s="5" t="s">
        <v>215</v>
      </c>
      <c r="V3" s="4" t="s">
        <v>75</v>
      </c>
      <c r="W3" s="20" t="s">
        <v>213</v>
      </c>
      <c r="X3" s="4" t="s">
        <v>25</v>
      </c>
      <c r="Y3" s="31" t="s">
        <v>214</v>
      </c>
      <c r="Z3" s="32" t="s">
        <v>32</v>
      </c>
      <c r="DG3" s="5"/>
      <c r="DH3" s="5"/>
      <c r="DI3" s="5"/>
      <c r="DJ3" s="5"/>
      <c r="DK3" s="5"/>
      <c r="DL3" s="5"/>
      <c r="DM3" s="5"/>
      <c r="DN3" s="5"/>
      <c r="DQ3" s="11"/>
    </row>
    <row r="4" spans="1:121" s="10" customFormat="1" ht="21.95" customHeight="1" x14ac:dyDescent="0.15">
      <c r="A4" s="414"/>
      <c r="B4" s="414"/>
      <c r="C4" s="12" t="s">
        <v>76</v>
      </c>
      <c r="D4" s="12" t="s">
        <v>77</v>
      </c>
      <c r="E4" s="12" t="s">
        <v>78</v>
      </c>
      <c r="F4" s="12" t="s">
        <v>95</v>
      </c>
      <c r="G4" s="1" t="s">
        <v>36</v>
      </c>
      <c r="H4" s="1" t="s">
        <v>37</v>
      </c>
      <c r="I4" s="1" t="s">
        <v>79</v>
      </c>
      <c r="J4" s="1" t="s">
        <v>80</v>
      </c>
      <c r="K4" s="49" t="s">
        <v>38</v>
      </c>
      <c r="L4" s="49" t="s">
        <v>81</v>
      </c>
      <c r="M4" s="228" t="s">
        <v>224</v>
      </c>
      <c r="N4" s="229" t="s">
        <v>224</v>
      </c>
      <c r="O4" s="49" t="s">
        <v>40</v>
      </c>
      <c r="P4" s="49" t="s">
        <v>39</v>
      </c>
      <c r="Q4" s="5"/>
      <c r="R4" s="49" t="s">
        <v>39</v>
      </c>
      <c r="S4" s="5"/>
      <c r="T4" s="49" t="s">
        <v>39</v>
      </c>
      <c r="U4" s="5" t="s">
        <v>216</v>
      </c>
      <c r="V4" s="12" t="s">
        <v>82</v>
      </c>
      <c r="W4" s="31" t="s">
        <v>227</v>
      </c>
      <c r="X4" s="230" t="s">
        <v>226</v>
      </c>
      <c r="Y4" s="49" t="s">
        <v>15</v>
      </c>
      <c r="Z4" s="31"/>
      <c r="DG4" s="5"/>
      <c r="DH4" s="5"/>
      <c r="DI4" s="5"/>
      <c r="DJ4" s="5"/>
      <c r="DK4" s="5"/>
      <c r="DL4" s="5"/>
      <c r="DM4" s="5"/>
      <c r="DN4" s="5"/>
      <c r="DQ4" s="11"/>
    </row>
    <row r="5" spans="1:121" ht="21.95" customHeight="1" x14ac:dyDescent="0.15">
      <c r="A5" s="311" t="s">
        <v>3</v>
      </c>
      <c r="B5" s="191">
        <v>81</v>
      </c>
      <c r="C5" s="191">
        <v>81</v>
      </c>
      <c r="D5" s="191">
        <v>0</v>
      </c>
      <c r="E5" s="191">
        <v>0</v>
      </c>
      <c r="F5" s="191">
        <v>0</v>
      </c>
      <c r="G5" s="191">
        <v>15</v>
      </c>
      <c r="H5" s="191">
        <v>66</v>
      </c>
      <c r="I5" s="191"/>
      <c r="J5" s="191">
        <v>3</v>
      </c>
      <c r="K5" s="191">
        <v>180</v>
      </c>
      <c r="L5" s="191">
        <v>781</v>
      </c>
      <c r="M5" s="88">
        <v>10</v>
      </c>
      <c r="N5" s="88">
        <v>10</v>
      </c>
      <c r="O5" s="223">
        <v>0</v>
      </c>
      <c r="P5" s="206">
        <v>0</v>
      </c>
      <c r="Q5" s="223">
        <v>0</v>
      </c>
      <c r="R5" s="206">
        <v>0</v>
      </c>
      <c r="S5" s="223" t="s">
        <v>142</v>
      </c>
      <c r="T5" s="206" t="s">
        <v>142</v>
      </c>
      <c r="U5" s="191">
        <v>7</v>
      </c>
      <c r="V5" s="191">
        <v>123</v>
      </c>
      <c r="W5" s="191">
        <v>33</v>
      </c>
      <c r="X5" s="191">
        <v>163</v>
      </c>
      <c r="Y5" s="191">
        <v>2</v>
      </c>
      <c r="Z5" s="308" t="s">
        <v>268</v>
      </c>
    </row>
    <row r="6" spans="1:121" s="10" customFormat="1" ht="21.95" customHeight="1" x14ac:dyDescent="0.15">
      <c r="A6" s="312" t="s">
        <v>116</v>
      </c>
      <c r="B6" s="192">
        <v>53</v>
      </c>
      <c r="C6" s="192">
        <v>53</v>
      </c>
      <c r="D6" s="192">
        <v>0</v>
      </c>
      <c r="E6" s="192">
        <v>0</v>
      </c>
      <c r="F6" s="192">
        <v>0</v>
      </c>
      <c r="G6" s="192">
        <v>45</v>
      </c>
      <c r="H6" s="192">
        <v>8</v>
      </c>
      <c r="I6" s="192"/>
      <c r="J6" s="192">
        <v>2</v>
      </c>
      <c r="K6" s="192">
        <v>4</v>
      </c>
      <c r="L6" s="192">
        <v>34</v>
      </c>
      <c r="M6" s="159" t="s">
        <v>271</v>
      </c>
      <c r="N6" s="103" t="s">
        <v>143</v>
      </c>
      <c r="O6" s="222" t="s">
        <v>143</v>
      </c>
      <c r="P6" s="207"/>
      <c r="Q6" s="222" t="s">
        <v>143</v>
      </c>
      <c r="R6" s="204"/>
      <c r="S6" s="222" t="s">
        <v>143</v>
      </c>
      <c r="T6" s="207"/>
      <c r="U6" s="192">
        <v>2</v>
      </c>
      <c r="V6" s="192">
        <v>1</v>
      </c>
      <c r="W6" s="192">
        <v>0</v>
      </c>
      <c r="X6" s="192">
        <v>3</v>
      </c>
      <c r="Y6" s="192">
        <v>0</v>
      </c>
      <c r="Z6" s="145"/>
    </row>
    <row r="7" spans="1:121" s="10" customFormat="1" ht="21.95" customHeight="1" x14ac:dyDescent="0.15">
      <c r="A7" s="312" t="s">
        <v>120</v>
      </c>
      <c r="B7" s="192">
        <v>7</v>
      </c>
      <c r="C7" s="192">
        <v>7</v>
      </c>
      <c r="D7" s="192">
        <v>0</v>
      </c>
      <c r="E7" s="192">
        <v>0</v>
      </c>
      <c r="F7" s="192">
        <v>0</v>
      </c>
      <c r="G7" s="192">
        <v>6</v>
      </c>
      <c r="H7" s="192">
        <v>1</v>
      </c>
      <c r="I7" s="192">
        <v>0</v>
      </c>
      <c r="J7" s="192">
        <v>2</v>
      </c>
      <c r="K7" s="192">
        <v>242</v>
      </c>
      <c r="L7" s="192">
        <v>687</v>
      </c>
      <c r="M7" s="103">
        <v>50</v>
      </c>
      <c r="N7" s="103">
        <v>100</v>
      </c>
      <c r="O7" s="222" t="s">
        <v>273</v>
      </c>
      <c r="P7" s="204" t="s">
        <v>142</v>
      </c>
      <c r="Q7" s="222" t="s">
        <v>273</v>
      </c>
      <c r="R7" s="204" t="s">
        <v>142</v>
      </c>
      <c r="S7" s="222" t="s">
        <v>273</v>
      </c>
      <c r="T7" s="207" t="s">
        <v>142</v>
      </c>
      <c r="U7" s="192">
        <v>0</v>
      </c>
      <c r="V7" s="192">
        <v>85</v>
      </c>
      <c r="W7" s="192">
        <v>75</v>
      </c>
      <c r="X7" s="192">
        <v>160</v>
      </c>
      <c r="Y7" s="192">
        <v>17</v>
      </c>
      <c r="Z7" s="145"/>
    </row>
    <row r="8" spans="1:121" ht="21.95" customHeight="1" x14ac:dyDescent="0.15">
      <c r="A8" s="312" t="s">
        <v>360</v>
      </c>
      <c r="B8" s="192">
        <v>0</v>
      </c>
      <c r="C8" s="192" t="s">
        <v>255</v>
      </c>
      <c r="D8" s="192" t="s">
        <v>255</v>
      </c>
      <c r="E8" s="192" t="s">
        <v>255</v>
      </c>
      <c r="F8" s="192" t="s">
        <v>255</v>
      </c>
      <c r="G8" s="192" t="s">
        <v>255</v>
      </c>
      <c r="H8" s="192" t="s">
        <v>255</v>
      </c>
      <c r="I8" s="192">
        <v>2</v>
      </c>
      <c r="J8" s="192">
        <v>0</v>
      </c>
      <c r="K8" s="192">
        <v>87</v>
      </c>
      <c r="L8" s="192">
        <v>667</v>
      </c>
      <c r="M8" s="103">
        <v>10</v>
      </c>
      <c r="N8" s="103">
        <v>50</v>
      </c>
      <c r="O8" s="222" t="s">
        <v>273</v>
      </c>
      <c r="P8" s="207"/>
      <c r="Q8" s="222" t="s">
        <v>273</v>
      </c>
      <c r="R8" s="204"/>
      <c r="S8" s="222" t="s">
        <v>273</v>
      </c>
      <c r="T8" s="207"/>
      <c r="U8" s="192">
        <v>27</v>
      </c>
      <c r="V8" s="192">
        <v>30</v>
      </c>
      <c r="W8" s="192">
        <v>41</v>
      </c>
      <c r="X8" s="192">
        <v>98</v>
      </c>
      <c r="Y8" s="192">
        <v>85</v>
      </c>
      <c r="Z8" s="145"/>
    </row>
    <row r="9" spans="1:121" ht="21.95" customHeight="1" x14ac:dyDescent="0.15">
      <c r="A9" s="313" t="s">
        <v>281</v>
      </c>
      <c r="B9" s="193">
        <v>57</v>
      </c>
      <c r="C9" s="193">
        <v>57</v>
      </c>
      <c r="D9" s="193">
        <v>0</v>
      </c>
      <c r="E9" s="193">
        <v>0</v>
      </c>
      <c r="F9" s="193">
        <v>0</v>
      </c>
      <c r="G9" s="193">
        <v>21</v>
      </c>
      <c r="H9" s="193">
        <v>36</v>
      </c>
      <c r="I9" s="193">
        <v>0</v>
      </c>
      <c r="J9" s="193">
        <v>1</v>
      </c>
      <c r="K9" s="193" t="s">
        <v>142</v>
      </c>
      <c r="L9" s="193" t="s">
        <v>142</v>
      </c>
      <c r="M9" s="124">
        <v>10</v>
      </c>
      <c r="N9" s="124">
        <v>50</v>
      </c>
      <c r="O9" s="224" t="s">
        <v>273</v>
      </c>
      <c r="P9" s="208"/>
      <c r="Q9" s="224" t="s">
        <v>273</v>
      </c>
      <c r="R9" s="205"/>
      <c r="S9" s="224" t="s">
        <v>273</v>
      </c>
      <c r="T9" s="208"/>
      <c r="U9" s="193">
        <v>0</v>
      </c>
      <c r="V9" s="193" t="s">
        <v>142</v>
      </c>
      <c r="W9" s="193">
        <v>1</v>
      </c>
      <c r="X9" s="193">
        <v>1</v>
      </c>
      <c r="Y9" s="193">
        <v>0</v>
      </c>
      <c r="Z9" s="277"/>
    </row>
    <row r="10" spans="1:121" s="10" customFormat="1" ht="21.95" customHeight="1" x14ac:dyDescent="0.15">
      <c r="A10" s="312" t="s">
        <v>4</v>
      </c>
      <c r="B10" s="192">
        <v>364</v>
      </c>
      <c r="C10" s="192">
        <v>332</v>
      </c>
      <c r="D10" s="192">
        <v>32</v>
      </c>
      <c r="E10" s="192">
        <v>0</v>
      </c>
      <c r="F10" s="192">
        <v>0</v>
      </c>
      <c r="G10" s="192">
        <v>247</v>
      </c>
      <c r="H10" s="192">
        <v>117</v>
      </c>
      <c r="I10" s="192">
        <v>0</v>
      </c>
      <c r="J10" s="192">
        <v>4</v>
      </c>
      <c r="K10" s="192">
        <v>1174</v>
      </c>
      <c r="L10" s="192" t="s">
        <v>142</v>
      </c>
      <c r="M10" s="103" t="s">
        <v>240</v>
      </c>
      <c r="N10" s="103" t="s">
        <v>273</v>
      </c>
      <c r="O10" s="222" t="s">
        <v>273</v>
      </c>
      <c r="P10" s="207" t="s">
        <v>349</v>
      </c>
      <c r="Q10" s="222" t="s">
        <v>273</v>
      </c>
      <c r="R10" s="204" t="s">
        <v>273</v>
      </c>
      <c r="S10" s="260">
        <v>1241</v>
      </c>
      <c r="T10" s="207">
        <v>0</v>
      </c>
      <c r="U10" s="192">
        <v>3</v>
      </c>
      <c r="V10" s="192">
        <v>0</v>
      </c>
      <c r="W10" s="192">
        <v>8</v>
      </c>
      <c r="X10" s="192">
        <v>11</v>
      </c>
      <c r="Y10" s="192">
        <v>33</v>
      </c>
      <c r="Z10" s="190" t="s">
        <v>287</v>
      </c>
    </row>
    <row r="11" spans="1:121" s="10" customFormat="1" ht="21.95" customHeight="1" x14ac:dyDescent="0.15">
      <c r="A11" s="312" t="s">
        <v>134</v>
      </c>
      <c r="B11" s="192">
        <v>93</v>
      </c>
      <c r="C11" s="192">
        <v>71</v>
      </c>
      <c r="D11" s="192">
        <v>11</v>
      </c>
      <c r="E11" s="192">
        <v>0</v>
      </c>
      <c r="F11" s="192">
        <v>11</v>
      </c>
      <c r="G11" s="192">
        <v>89</v>
      </c>
      <c r="H11" s="192">
        <v>4</v>
      </c>
      <c r="I11" s="192">
        <v>0</v>
      </c>
      <c r="J11" s="192">
        <v>4</v>
      </c>
      <c r="K11" s="192">
        <v>1757</v>
      </c>
      <c r="L11" s="192">
        <v>7135</v>
      </c>
      <c r="M11" s="103">
        <v>10</v>
      </c>
      <c r="N11" s="103">
        <v>50</v>
      </c>
      <c r="O11" s="222" t="s">
        <v>273</v>
      </c>
      <c r="P11" s="207"/>
      <c r="Q11" s="222" t="s">
        <v>273</v>
      </c>
      <c r="R11" s="204"/>
      <c r="S11" s="222" t="s">
        <v>273</v>
      </c>
      <c r="T11" s="207"/>
      <c r="U11" s="192">
        <v>13</v>
      </c>
      <c r="V11" s="192">
        <v>7</v>
      </c>
      <c r="W11" s="192">
        <v>137</v>
      </c>
      <c r="X11" s="192">
        <v>157</v>
      </c>
      <c r="Y11" s="192">
        <v>101</v>
      </c>
      <c r="Z11" s="145"/>
    </row>
    <row r="12" spans="1:121" ht="21.95" customHeight="1" x14ac:dyDescent="0.15">
      <c r="A12" s="312" t="s">
        <v>5</v>
      </c>
      <c r="B12" s="192">
        <v>7</v>
      </c>
      <c r="C12" s="192">
        <v>3</v>
      </c>
      <c r="D12" s="192">
        <v>2</v>
      </c>
      <c r="E12" s="192">
        <v>0</v>
      </c>
      <c r="F12" s="192">
        <v>2</v>
      </c>
      <c r="G12" s="192">
        <v>6</v>
      </c>
      <c r="H12" s="192">
        <v>1</v>
      </c>
      <c r="I12" s="192">
        <v>0</v>
      </c>
      <c r="J12" s="192">
        <v>1</v>
      </c>
      <c r="K12" s="192" t="s">
        <v>296</v>
      </c>
      <c r="L12" s="192">
        <v>11163</v>
      </c>
      <c r="M12" s="103" t="s">
        <v>241</v>
      </c>
      <c r="N12" s="103" t="s">
        <v>273</v>
      </c>
      <c r="O12" s="222" t="s">
        <v>273</v>
      </c>
      <c r="P12" s="222">
        <v>0</v>
      </c>
      <c r="Q12" s="222" t="s">
        <v>273</v>
      </c>
      <c r="R12" s="222">
        <v>0</v>
      </c>
      <c r="S12" s="222" t="s">
        <v>273</v>
      </c>
      <c r="T12" s="222">
        <v>0</v>
      </c>
      <c r="U12" s="192">
        <v>5</v>
      </c>
      <c r="V12" s="192">
        <v>147</v>
      </c>
      <c r="W12" s="192">
        <v>21</v>
      </c>
      <c r="X12" s="192">
        <v>173</v>
      </c>
      <c r="Y12" s="192">
        <v>16</v>
      </c>
      <c r="Z12" s="145"/>
    </row>
    <row r="13" spans="1:121" ht="31.5" customHeight="1" x14ac:dyDescent="0.15">
      <c r="A13" s="312" t="s">
        <v>136</v>
      </c>
      <c r="B13" s="192">
        <v>583</v>
      </c>
      <c r="C13" s="192">
        <v>583</v>
      </c>
      <c r="D13" s="192" t="s">
        <v>349</v>
      </c>
      <c r="E13" s="192" t="s">
        <v>349</v>
      </c>
      <c r="F13" s="192" t="s">
        <v>349</v>
      </c>
      <c r="G13" s="192">
        <v>234</v>
      </c>
      <c r="H13" s="192">
        <v>349</v>
      </c>
      <c r="I13" s="192">
        <v>2</v>
      </c>
      <c r="J13" s="192">
        <v>0</v>
      </c>
      <c r="K13" s="192">
        <v>38</v>
      </c>
      <c r="L13" s="192">
        <v>253</v>
      </c>
      <c r="M13" s="103" t="s">
        <v>301</v>
      </c>
      <c r="N13" s="239" t="s">
        <v>243</v>
      </c>
      <c r="O13" s="222" t="s">
        <v>273</v>
      </c>
      <c r="P13" s="204" t="s">
        <v>349</v>
      </c>
      <c r="Q13" s="222" t="s">
        <v>273</v>
      </c>
      <c r="R13" s="204" t="s">
        <v>349</v>
      </c>
      <c r="S13" s="209"/>
      <c r="T13" s="207"/>
      <c r="U13" s="192" t="s">
        <v>349</v>
      </c>
      <c r="V13" s="192" t="s">
        <v>349</v>
      </c>
      <c r="W13" s="192">
        <v>14</v>
      </c>
      <c r="X13" s="192">
        <v>14</v>
      </c>
      <c r="Y13" s="192">
        <v>13</v>
      </c>
      <c r="Z13" s="220" t="s">
        <v>302</v>
      </c>
    </row>
    <row r="14" spans="1:121" ht="29.25" customHeight="1" x14ac:dyDescent="0.15">
      <c r="A14" s="313" t="s">
        <v>145</v>
      </c>
      <c r="B14" s="193">
        <v>111</v>
      </c>
      <c r="C14" s="193">
        <v>111</v>
      </c>
      <c r="D14" s="193" t="s">
        <v>349</v>
      </c>
      <c r="E14" s="193" t="s">
        <v>349</v>
      </c>
      <c r="F14" s="193" t="s">
        <v>349</v>
      </c>
      <c r="G14" s="193">
        <v>75</v>
      </c>
      <c r="H14" s="193">
        <v>36</v>
      </c>
      <c r="I14" s="193">
        <v>1</v>
      </c>
      <c r="J14" s="193">
        <v>0</v>
      </c>
      <c r="K14" s="193">
        <v>22</v>
      </c>
      <c r="L14" s="193">
        <v>147</v>
      </c>
      <c r="M14" s="124" t="s">
        <v>301</v>
      </c>
      <c r="N14" s="279" t="s">
        <v>243</v>
      </c>
      <c r="O14" s="222" t="s">
        <v>273</v>
      </c>
      <c r="P14" s="204" t="s">
        <v>349</v>
      </c>
      <c r="Q14" s="224" t="s">
        <v>273</v>
      </c>
      <c r="R14" s="204" t="s">
        <v>349</v>
      </c>
      <c r="S14" s="208" t="s">
        <v>349</v>
      </c>
      <c r="T14" s="208" t="s">
        <v>349</v>
      </c>
      <c r="U14" s="193" t="s">
        <v>349</v>
      </c>
      <c r="V14" s="193" t="s">
        <v>349</v>
      </c>
      <c r="W14" s="193" t="s">
        <v>349</v>
      </c>
      <c r="X14" s="193">
        <v>0</v>
      </c>
      <c r="Y14" s="193" t="s">
        <v>349</v>
      </c>
      <c r="Z14" s="278" t="s">
        <v>195</v>
      </c>
    </row>
    <row r="15" spans="1:121" ht="27" customHeight="1" x14ac:dyDescent="0.15">
      <c r="A15" s="312" t="s">
        <v>157</v>
      </c>
      <c r="B15" s="192">
        <v>57</v>
      </c>
      <c r="C15" s="192">
        <v>57</v>
      </c>
      <c r="D15" s="192" t="s">
        <v>349</v>
      </c>
      <c r="E15" s="192" t="s">
        <v>349</v>
      </c>
      <c r="F15" s="192" t="s">
        <v>349</v>
      </c>
      <c r="G15" s="192">
        <v>13</v>
      </c>
      <c r="H15" s="192">
        <v>44</v>
      </c>
      <c r="I15" s="192">
        <v>1</v>
      </c>
      <c r="J15" s="192">
        <v>0</v>
      </c>
      <c r="K15" s="192">
        <v>7</v>
      </c>
      <c r="L15" s="192">
        <v>35</v>
      </c>
      <c r="M15" s="103" t="s">
        <v>301</v>
      </c>
      <c r="N15" s="239" t="s">
        <v>243</v>
      </c>
      <c r="O15" s="223" t="s">
        <v>273</v>
      </c>
      <c r="P15" s="203" t="s">
        <v>349</v>
      </c>
      <c r="Q15" s="222" t="s">
        <v>273</v>
      </c>
      <c r="R15" s="203" t="s">
        <v>349</v>
      </c>
      <c r="S15" s="207"/>
      <c r="T15" s="207" t="s">
        <v>349</v>
      </c>
      <c r="U15" s="192" t="s">
        <v>349</v>
      </c>
      <c r="V15" s="192" t="s">
        <v>349</v>
      </c>
      <c r="W15" s="192" t="s">
        <v>349</v>
      </c>
      <c r="X15" s="192">
        <v>0</v>
      </c>
      <c r="Y15" s="192" t="s">
        <v>349</v>
      </c>
      <c r="Z15" s="221" t="s">
        <v>302</v>
      </c>
    </row>
    <row r="16" spans="1:121" ht="27" customHeight="1" x14ac:dyDescent="0.15">
      <c r="A16" s="312" t="s">
        <v>108</v>
      </c>
      <c r="B16" s="192">
        <v>631</v>
      </c>
      <c r="C16" s="192">
        <v>467</v>
      </c>
      <c r="D16" s="192">
        <v>63</v>
      </c>
      <c r="E16" s="192">
        <v>6</v>
      </c>
      <c r="F16" s="192">
        <v>95</v>
      </c>
      <c r="G16" s="192">
        <v>545</v>
      </c>
      <c r="H16" s="192">
        <v>87</v>
      </c>
      <c r="I16" s="192">
        <v>1</v>
      </c>
      <c r="J16" s="192">
        <v>1</v>
      </c>
      <c r="K16" s="192">
        <v>712</v>
      </c>
      <c r="L16" s="192">
        <v>5812</v>
      </c>
      <c r="M16" s="159" t="s">
        <v>306</v>
      </c>
      <c r="N16" s="159" t="s">
        <v>307</v>
      </c>
      <c r="O16" s="222" t="s">
        <v>273</v>
      </c>
      <c r="P16" s="261" t="s">
        <v>273</v>
      </c>
      <c r="Q16" s="222" t="s">
        <v>273</v>
      </c>
      <c r="R16" s="261" t="s">
        <v>273</v>
      </c>
      <c r="S16" s="222" t="s">
        <v>273</v>
      </c>
      <c r="T16" s="261" t="s">
        <v>273</v>
      </c>
      <c r="U16" s="192">
        <v>73</v>
      </c>
      <c r="V16" s="192"/>
      <c r="W16" s="192">
        <v>180</v>
      </c>
      <c r="X16" s="192">
        <v>253</v>
      </c>
      <c r="Y16" s="192">
        <v>226</v>
      </c>
      <c r="Z16" s="145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5"/>
    </row>
    <row r="17" spans="1:26" ht="27" customHeight="1" x14ac:dyDescent="0.15">
      <c r="A17" s="312" t="s">
        <v>6</v>
      </c>
      <c r="B17" s="192">
        <v>481</v>
      </c>
      <c r="C17" s="192">
        <v>356</v>
      </c>
      <c r="D17" s="192">
        <v>48</v>
      </c>
      <c r="E17" s="192">
        <v>5</v>
      </c>
      <c r="F17" s="192">
        <v>72</v>
      </c>
      <c r="G17" s="192">
        <v>438</v>
      </c>
      <c r="H17" s="192">
        <v>43</v>
      </c>
      <c r="I17" s="192">
        <v>2</v>
      </c>
      <c r="J17" s="192">
        <v>1</v>
      </c>
      <c r="K17" s="192">
        <v>2093</v>
      </c>
      <c r="L17" s="192">
        <v>8242</v>
      </c>
      <c r="M17" s="159" t="s">
        <v>310</v>
      </c>
      <c r="N17" s="159" t="s">
        <v>311</v>
      </c>
      <c r="O17" s="222" t="s">
        <v>273</v>
      </c>
      <c r="P17" s="207"/>
      <c r="Q17" s="204" t="s">
        <v>273</v>
      </c>
      <c r="R17" s="204"/>
      <c r="S17" s="204" t="s">
        <v>273</v>
      </c>
      <c r="T17" s="204"/>
      <c r="U17" s="192">
        <v>307</v>
      </c>
      <c r="V17" s="192">
        <v>71</v>
      </c>
      <c r="W17" s="192">
        <v>8</v>
      </c>
      <c r="X17" s="192">
        <v>386</v>
      </c>
      <c r="Y17" s="192">
        <v>24</v>
      </c>
      <c r="Z17" s="190"/>
    </row>
    <row r="18" spans="1:26" ht="27" customHeight="1" x14ac:dyDescent="0.15">
      <c r="A18" s="312" t="s">
        <v>146</v>
      </c>
      <c r="B18" s="192">
        <v>417</v>
      </c>
      <c r="C18" s="192">
        <v>354</v>
      </c>
      <c r="D18" s="192">
        <v>21</v>
      </c>
      <c r="E18" s="192">
        <v>40</v>
      </c>
      <c r="F18" s="192">
        <v>2</v>
      </c>
      <c r="G18" s="192">
        <v>20</v>
      </c>
      <c r="H18" s="192">
        <v>397</v>
      </c>
      <c r="I18" s="192">
        <v>0</v>
      </c>
      <c r="J18" s="192">
        <v>1</v>
      </c>
      <c r="K18" s="192">
        <v>124</v>
      </c>
      <c r="L18" s="192">
        <v>4561</v>
      </c>
      <c r="M18" s="159">
        <v>10</v>
      </c>
      <c r="N18" s="159">
        <v>50</v>
      </c>
      <c r="O18" s="222" t="s">
        <v>273</v>
      </c>
      <c r="P18" s="207" t="s">
        <v>349</v>
      </c>
      <c r="Q18" s="222" t="s">
        <v>273</v>
      </c>
      <c r="R18" s="204" t="s">
        <v>349</v>
      </c>
      <c r="S18" s="222" t="s">
        <v>273</v>
      </c>
      <c r="T18" s="204" t="s">
        <v>349</v>
      </c>
      <c r="U18" s="192">
        <v>199</v>
      </c>
      <c r="V18" s="192">
        <v>38</v>
      </c>
      <c r="W18" s="192">
        <v>23</v>
      </c>
      <c r="X18" s="192">
        <v>260</v>
      </c>
      <c r="Y18" s="192">
        <v>165</v>
      </c>
      <c r="Z18" s="145"/>
    </row>
    <row r="19" spans="1:26" ht="21.95" customHeight="1" x14ac:dyDescent="0.15">
      <c r="A19" s="313" t="s">
        <v>135</v>
      </c>
      <c r="B19" s="193">
        <v>155</v>
      </c>
      <c r="C19" s="192">
        <v>128</v>
      </c>
      <c r="D19" s="193">
        <v>6</v>
      </c>
      <c r="E19" s="192">
        <v>0</v>
      </c>
      <c r="F19" s="193">
        <v>21</v>
      </c>
      <c r="G19" s="193">
        <v>52</v>
      </c>
      <c r="H19" s="192">
        <v>103</v>
      </c>
      <c r="I19" s="193">
        <v>0</v>
      </c>
      <c r="J19" s="192">
        <v>1</v>
      </c>
      <c r="K19" s="231" t="s">
        <v>273</v>
      </c>
      <c r="L19" s="281" t="s">
        <v>273</v>
      </c>
      <c r="M19" s="103">
        <v>10</v>
      </c>
      <c r="N19" s="282">
        <v>80</v>
      </c>
      <c r="O19" s="224" t="s">
        <v>273</v>
      </c>
      <c r="P19" s="224" t="s">
        <v>273</v>
      </c>
      <c r="Q19" s="224" t="s">
        <v>273</v>
      </c>
      <c r="R19" s="222" t="s">
        <v>273</v>
      </c>
      <c r="S19" s="222" t="s">
        <v>273</v>
      </c>
      <c r="T19" s="224" t="s">
        <v>273</v>
      </c>
      <c r="U19" s="193">
        <v>15</v>
      </c>
      <c r="V19" s="193">
        <v>70</v>
      </c>
      <c r="W19" s="192">
        <v>6</v>
      </c>
      <c r="X19" s="192">
        <v>91</v>
      </c>
      <c r="Y19" s="192">
        <v>4</v>
      </c>
      <c r="Z19" s="277"/>
    </row>
    <row r="20" spans="1:26" ht="21.95" customHeight="1" x14ac:dyDescent="0.15">
      <c r="A20" s="312" t="s">
        <v>7</v>
      </c>
      <c r="B20" s="194">
        <v>46</v>
      </c>
      <c r="C20" s="280">
        <v>46</v>
      </c>
      <c r="D20" s="194">
        <v>0</v>
      </c>
      <c r="E20" s="280">
        <v>0</v>
      </c>
      <c r="F20" s="194">
        <v>0</v>
      </c>
      <c r="G20" s="194">
        <v>0</v>
      </c>
      <c r="H20" s="280">
        <v>64</v>
      </c>
      <c r="I20" s="194">
        <v>0</v>
      </c>
      <c r="J20" s="280">
        <v>2</v>
      </c>
      <c r="K20" s="280">
        <v>15</v>
      </c>
      <c r="L20" s="194">
        <v>164</v>
      </c>
      <c r="M20" s="88">
        <v>10</v>
      </c>
      <c r="N20" s="103">
        <v>50</v>
      </c>
      <c r="O20" s="222" t="s">
        <v>273</v>
      </c>
      <c r="P20" s="204" t="s">
        <v>349</v>
      </c>
      <c r="Q20" s="222" t="s">
        <v>273</v>
      </c>
      <c r="R20" s="203" t="s">
        <v>349</v>
      </c>
      <c r="S20" s="223" t="s">
        <v>273</v>
      </c>
      <c r="T20" s="204" t="s">
        <v>349</v>
      </c>
      <c r="U20" s="194">
        <v>0</v>
      </c>
      <c r="V20" s="194">
        <v>0</v>
      </c>
      <c r="W20" s="280">
        <v>0</v>
      </c>
      <c r="X20" s="280">
        <v>0</v>
      </c>
      <c r="Y20" s="280"/>
      <c r="Z20" s="262"/>
    </row>
    <row r="21" spans="1:26" ht="21.95" customHeight="1" x14ac:dyDescent="0.15">
      <c r="A21" s="312" t="s">
        <v>8</v>
      </c>
      <c r="B21" s="192">
        <v>135</v>
      </c>
      <c r="C21" s="192" t="s">
        <v>142</v>
      </c>
      <c r="D21" s="192" t="s">
        <v>142</v>
      </c>
      <c r="E21" s="192" t="s">
        <v>142</v>
      </c>
      <c r="F21" s="192" t="s">
        <v>142</v>
      </c>
      <c r="G21" s="192">
        <v>0</v>
      </c>
      <c r="H21" s="192">
        <v>135</v>
      </c>
      <c r="I21" s="192">
        <v>0</v>
      </c>
      <c r="J21" s="192">
        <v>2</v>
      </c>
      <c r="K21" s="192">
        <v>180</v>
      </c>
      <c r="L21" s="192">
        <v>7025</v>
      </c>
      <c r="M21" s="103">
        <v>10</v>
      </c>
      <c r="N21" s="103">
        <v>50</v>
      </c>
      <c r="O21" s="222" t="s">
        <v>273</v>
      </c>
      <c r="P21" s="222" t="s">
        <v>273</v>
      </c>
      <c r="Q21" s="222" t="s">
        <v>273</v>
      </c>
      <c r="R21" s="222" t="s">
        <v>273</v>
      </c>
      <c r="S21" s="222">
        <v>176</v>
      </c>
      <c r="T21" s="222" t="s">
        <v>273</v>
      </c>
      <c r="U21" s="192">
        <v>0</v>
      </c>
      <c r="V21" s="192">
        <v>0</v>
      </c>
      <c r="W21" s="192">
        <v>14</v>
      </c>
      <c r="X21" s="192">
        <v>14</v>
      </c>
      <c r="Y21" s="192">
        <v>8</v>
      </c>
      <c r="Z21" s="145"/>
    </row>
    <row r="22" spans="1:26" s="10" customFormat="1" ht="21.95" customHeight="1" x14ac:dyDescent="0.15">
      <c r="A22" s="312" t="s">
        <v>131</v>
      </c>
      <c r="B22" s="192">
        <v>323</v>
      </c>
      <c r="C22" s="192">
        <v>323</v>
      </c>
      <c r="D22" s="192" t="s">
        <v>349</v>
      </c>
      <c r="E22" s="192" t="s">
        <v>349</v>
      </c>
      <c r="F22" s="192" t="s">
        <v>349</v>
      </c>
      <c r="G22" s="192">
        <v>263</v>
      </c>
      <c r="H22" s="192">
        <v>60</v>
      </c>
      <c r="I22" s="192">
        <v>0</v>
      </c>
      <c r="J22" s="192">
        <v>7</v>
      </c>
      <c r="K22" s="192">
        <v>784</v>
      </c>
      <c r="L22" s="192">
        <v>2554</v>
      </c>
      <c r="M22" s="103">
        <v>10</v>
      </c>
      <c r="N22" s="103">
        <v>50</v>
      </c>
      <c r="O22" s="204" t="s">
        <v>349</v>
      </c>
      <c r="P22" s="204" t="s">
        <v>349</v>
      </c>
      <c r="Q22" s="204" t="s">
        <v>349</v>
      </c>
      <c r="R22" s="204" t="s">
        <v>349</v>
      </c>
      <c r="S22" s="204" t="s">
        <v>349</v>
      </c>
      <c r="T22" s="204" t="s">
        <v>349</v>
      </c>
      <c r="U22" s="192">
        <v>210</v>
      </c>
      <c r="V22" s="192">
        <v>117</v>
      </c>
      <c r="W22" s="192">
        <v>660</v>
      </c>
      <c r="X22" s="192">
        <v>987</v>
      </c>
      <c r="Y22" s="192">
        <v>539</v>
      </c>
      <c r="Z22" s="167"/>
    </row>
    <row r="23" spans="1:26" ht="40.5" customHeight="1" x14ac:dyDescent="0.15">
      <c r="A23" s="312" t="s">
        <v>132</v>
      </c>
      <c r="B23" s="192">
        <v>138</v>
      </c>
      <c r="C23" s="192">
        <v>95</v>
      </c>
      <c r="D23" s="192">
        <v>37</v>
      </c>
      <c r="E23" s="192">
        <v>0</v>
      </c>
      <c r="F23" s="192">
        <v>6</v>
      </c>
      <c r="G23" s="192">
        <v>133</v>
      </c>
      <c r="H23" s="192">
        <v>5</v>
      </c>
      <c r="I23" s="192">
        <v>0</v>
      </c>
      <c r="J23" s="192">
        <v>5</v>
      </c>
      <c r="K23" s="192">
        <v>663</v>
      </c>
      <c r="L23" s="192">
        <v>2628</v>
      </c>
      <c r="M23" s="159" t="s">
        <v>200</v>
      </c>
      <c r="N23" s="240" t="s">
        <v>324</v>
      </c>
      <c r="O23" s="222" t="s">
        <v>273</v>
      </c>
      <c r="P23" s="222" t="s">
        <v>273</v>
      </c>
      <c r="Q23" s="207">
        <v>672</v>
      </c>
      <c r="R23" s="207">
        <v>30</v>
      </c>
      <c r="S23" s="204" t="s">
        <v>142</v>
      </c>
      <c r="T23" s="204" t="s">
        <v>142</v>
      </c>
      <c r="U23" s="192">
        <v>26</v>
      </c>
      <c r="V23" s="192">
        <v>4</v>
      </c>
      <c r="W23" s="192">
        <v>33</v>
      </c>
      <c r="X23" s="192">
        <v>63</v>
      </c>
      <c r="Y23" s="192">
        <v>88</v>
      </c>
      <c r="Z23" s="137"/>
    </row>
    <row r="24" spans="1:26" ht="41.25" customHeight="1" x14ac:dyDescent="0.15">
      <c r="A24" s="313" t="s">
        <v>133</v>
      </c>
      <c r="B24" s="192">
        <v>198</v>
      </c>
      <c r="C24" s="193">
        <v>122</v>
      </c>
      <c r="D24" s="192">
        <v>73</v>
      </c>
      <c r="E24" s="193">
        <v>0</v>
      </c>
      <c r="F24" s="193">
        <v>3</v>
      </c>
      <c r="G24" s="193">
        <v>134</v>
      </c>
      <c r="H24" s="193">
        <v>64</v>
      </c>
      <c r="I24" s="193">
        <v>0</v>
      </c>
      <c r="J24" s="193">
        <v>3</v>
      </c>
      <c r="K24" s="193">
        <v>137</v>
      </c>
      <c r="L24" s="192">
        <v>520</v>
      </c>
      <c r="M24" s="282" t="s">
        <v>329</v>
      </c>
      <c r="N24" s="380" t="s">
        <v>330</v>
      </c>
      <c r="O24" s="224" t="s">
        <v>273</v>
      </c>
      <c r="P24" s="222" t="s">
        <v>273</v>
      </c>
      <c r="Q24" s="207">
        <v>1</v>
      </c>
      <c r="R24" s="207">
        <v>30</v>
      </c>
      <c r="S24" s="207" t="s">
        <v>142</v>
      </c>
      <c r="T24" s="208" t="s">
        <v>142</v>
      </c>
      <c r="U24" s="193"/>
      <c r="V24" s="193"/>
      <c r="W24" s="193">
        <v>18</v>
      </c>
      <c r="X24" s="193">
        <v>18</v>
      </c>
      <c r="Y24" s="193">
        <v>14</v>
      </c>
      <c r="Z24" s="284"/>
    </row>
    <row r="25" spans="1:26" s="10" customFormat="1" ht="21.95" customHeight="1" x14ac:dyDescent="0.15">
      <c r="A25" s="312" t="s">
        <v>9</v>
      </c>
      <c r="B25" s="191">
        <v>65</v>
      </c>
      <c r="C25" s="192">
        <v>59</v>
      </c>
      <c r="D25" s="283">
        <v>6</v>
      </c>
      <c r="E25" s="192">
        <v>0</v>
      </c>
      <c r="F25" s="192">
        <v>0</v>
      </c>
      <c r="G25" s="192">
        <v>23</v>
      </c>
      <c r="H25" s="192">
        <v>42</v>
      </c>
      <c r="I25" s="192">
        <v>1</v>
      </c>
      <c r="J25" s="192">
        <v>3</v>
      </c>
      <c r="K25" s="192">
        <v>12</v>
      </c>
      <c r="L25" s="191">
        <v>826</v>
      </c>
      <c r="M25" s="103">
        <v>20</v>
      </c>
      <c r="N25" s="103">
        <v>50</v>
      </c>
      <c r="O25" s="222">
        <v>0</v>
      </c>
      <c r="P25" s="203">
        <v>0</v>
      </c>
      <c r="Q25" s="203">
        <v>0</v>
      </c>
      <c r="R25" s="206">
        <v>0</v>
      </c>
      <c r="S25" s="223">
        <v>0</v>
      </c>
      <c r="T25" s="207">
        <v>0</v>
      </c>
      <c r="U25" s="192">
        <v>11</v>
      </c>
      <c r="V25" s="192">
        <v>14</v>
      </c>
      <c r="W25" s="192">
        <v>16</v>
      </c>
      <c r="X25" s="192">
        <v>41</v>
      </c>
      <c r="Y25" s="192">
        <v>3</v>
      </c>
      <c r="Z25" s="137"/>
    </row>
    <row r="26" spans="1:26" ht="21.95" customHeight="1" x14ac:dyDescent="0.15">
      <c r="A26" s="312" t="s">
        <v>10</v>
      </c>
      <c r="B26" s="192">
        <v>95</v>
      </c>
      <c r="C26" s="192" t="s">
        <v>349</v>
      </c>
      <c r="D26" s="192" t="s">
        <v>349</v>
      </c>
      <c r="E26" s="192" t="s">
        <v>349</v>
      </c>
      <c r="F26" s="192" t="s">
        <v>349</v>
      </c>
      <c r="G26" s="192">
        <v>54</v>
      </c>
      <c r="H26" s="192">
        <v>41</v>
      </c>
      <c r="I26" s="192">
        <v>0</v>
      </c>
      <c r="J26" s="192">
        <v>4</v>
      </c>
      <c r="K26" s="192">
        <v>100</v>
      </c>
      <c r="L26" s="192">
        <v>786</v>
      </c>
      <c r="M26" s="103">
        <v>10</v>
      </c>
      <c r="N26" s="103">
        <v>30</v>
      </c>
      <c r="O26" s="222" t="s">
        <v>273</v>
      </c>
      <c r="P26" s="207"/>
      <c r="Q26" s="222" t="s">
        <v>273</v>
      </c>
      <c r="R26" s="207"/>
      <c r="S26" s="222" t="s">
        <v>273</v>
      </c>
      <c r="T26" s="204"/>
      <c r="U26" s="210" t="s">
        <v>349</v>
      </c>
      <c r="V26" s="210" t="s">
        <v>349</v>
      </c>
      <c r="W26" s="192">
        <v>1</v>
      </c>
      <c r="X26" s="192">
        <v>1</v>
      </c>
      <c r="Y26" s="192">
        <v>2</v>
      </c>
      <c r="Z26" s="145"/>
    </row>
    <row r="27" spans="1:26" s="10" customFormat="1" ht="21.95" customHeight="1" x14ac:dyDescent="0.15">
      <c r="A27" s="312" t="s">
        <v>11</v>
      </c>
      <c r="B27" s="192">
        <v>285</v>
      </c>
      <c r="C27" s="192">
        <v>285</v>
      </c>
      <c r="D27" s="192"/>
      <c r="E27" s="192"/>
      <c r="F27" s="192"/>
      <c r="G27" s="192">
        <v>256</v>
      </c>
      <c r="H27" s="192">
        <v>29</v>
      </c>
      <c r="I27" s="192">
        <v>6</v>
      </c>
      <c r="J27" s="192"/>
      <c r="K27" s="192">
        <v>22</v>
      </c>
      <c r="L27" s="192">
        <v>99</v>
      </c>
      <c r="M27" s="103">
        <v>40</v>
      </c>
      <c r="N27" s="103">
        <v>100</v>
      </c>
      <c r="O27" s="222" t="s">
        <v>273</v>
      </c>
      <c r="P27" s="222"/>
      <c r="Q27" s="222" t="s">
        <v>273</v>
      </c>
      <c r="R27" s="222"/>
      <c r="S27" s="222" t="s">
        <v>273</v>
      </c>
      <c r="T27" s="222"/>
      <c r="U27" s="192"/>
      <c r="V27" s="192">
        <v>0</v>
      </c>
      <c r="W27" s="192">
        <v>6</v>
      </c>
      <c r="X27" s="192">
        <v>6</v>
      </c>
      <c r="Y27" s="192">
        <v>13</v>
      </c>
      <c r="Z27" s="137"/>
    </row>
    <row r="28" spans="1:26" s="164" customFormat="1" ht="21.95" customHeight="1" x14ac:dyDescent="0.15">
      <c r="A28" s="312" t="s">
        <v>12</v>
      </c>
      <c r="B28" s="192" t="s">
        <v>349</v>
      </c>
      <c r="C28" s="192" t="s">
        <v>349</v>
      </c>
      <c r="D28" s="192" t="s">
        <v>349</v>
      </c>
      <c r="E28" s="192" t="s">
        <v>349</v>
      </c>
      <c r="F28" s="192" t="s">
        <v>349</v>
      </c>
      <c r="G28" s="192" t="s">
        <v>349</v>
      </c>
      <c r="H28" s="192" t="s">
        <v>349</v>
      </c>
      <c r="I28" s="194">
        <v>0</v>
      </c>
      <c r="J28" s="194">
        <v>2</v>
      </c>
      <c r="K28" s="194">
        <v>64</v>
      </c>
      <c r="L28" s="194">
        <v>335</v>
      </c>
      <c r="M28" s="103">
        <v>5</v>
      </c>
      <c r="N28" s="103">
        <v>50</v>
      </c>
      <c r="O28" s="222" t="s">
        <v>273</v>
      </c>
      <c r="P28" s="207"/>
      <c r="Q28" s="222" t="s">
        <v>273</v>
      </c>
      <c r="R28" s="204"/>
      <c r="S28" s="222" t="s">
        <v>273</v>
      </c>
      <c r="T28" s="204"/>
      <c r="U28" s="194">
        <v>4</v>
      </c>
      <c r="V28" s="194">
        <v>19</v>
      </c>
      <c r="W28" s="194">
        <v>0</v>
      </c>
      <c r="X28" s="194">
        <v>23</v>
      </c>
      <c r="Y28" s="194">
        <v>2</v>
      </c>
      <c r="Z28" s="156"/>
    </row>
    <row r="29" spans="1:26" s="75" customFormat="1" ht="27" customHeight="1" x14ac:dyDescent="0.15">
      <c r="A29" s="312" t="s">
        <v>13</v>
      </c>
      <c r="B29" s="194">
        <v>1098</v>
      </c>
      <c r="C29" s="194">
        <v>732</v>
      </c>
      <c r="D29" s="194">
        <v>366</v>
      </c>
      <c r="E29" s="194"/>
      <c r="F29" s="194"/>
      <c r="G29" s="194">
        <v>933</v>
      </c>
      <c r="H29" s="194">
        <v>165</v>
      </c>
      <c r="I29" s="194"/>
      <c r="J29" s="194"/>
      <c r="K29" s="194">
        <v>8</v>
      </c>
      <c r="L29" s="194">
        <v>56</v>
      </c>
      <c r="M29" s="232"/>
      <c r="N29" s="159"/>
      <c r="O29" s="222" t="s">
        <v>273</v>
      </c>
      <c r="P29" s="204" t="s">
        <v>349</v>
      </c>
      <c r="Q29" s="222" t="s">
        <v>273</v>
      </c>
      <c r="R29" s="204" t="s">
        <v>349</v>
      </c>
      <c r="S29" s="222" t="s">
        <v>273</v>
      </c>
      <c r="T29" s="204" t="s">
        <v>349</v>
      </c>
      <c r="U29" s="194" t="s">
        <v>349</v>
      </c>
      <c r="V29" s="194" t="s">
        <v>349</v>
      </c>
      <c r="W29" s="194">
        <v>12</v>
      </c>
      <c r="X29" s="194">
        <v>12</v>
      </c>
      <c r="Y29" s="194">
        <v>0</v>
      </c>
      <c r="Z29" s="156"/>
    </row>
    <row r="30" spans="1:26" ht="21.95" customHeight="1" x14ac:dyDescent="0.15">
      <c r="A30" s="312" t="s">
        <v>14</v>
      </c>
      <c r="B30" s="193">
        <v>952</v>
      </c>
      <c r="C30" s="192">
        <v>952</v>
      </c>
      <c r="D30" s="193"/>
      <c r="E30" s="193"/>
      <c r="F30" s="192"/>
      <c r="G30" s="193">
        <v>679</v>
      </c>
      <c r="H30" s="193">
        <v>273</v>
      </c>
      <c r="I30" s="193">
        <v>0</v>
      </c>
      <c r="J30" s="193">
        <v>7</v>
      </c>
      <c r="K30" s="193">
        <v>85</v>
      </c>
      <c r="L30" s="193">
        <v>944</v>
      </c>
      <c r="M30" s="124">
        <v>10</v>
      </c>
      <c r="N30" s="124">
        <v>50</v>
      </c>
      <c r="O30" s="224" t="s">
        <v>273</v>
      </c>
      <c r="P30" s="208"/>
      <c r="Q30" s="224" t="s">
        <v>143</v>
      </c>
      <c r="R30" s="205"/>
      <c r="S30" s="224" t="s">
        <v>143</v>
      </c>
      <c r="T30" s="205"/>
      <c r="U30" s="193">
        <v>36</v>
      </c>
      <c r="V30" s="193">
        <v>18</v>
      </c>
      <c r="W30" s="193">
        <v>17</v>
      </c>
      <c r="X30" s="193">
        <v>71</v>
      </c>
      <c r="Y30" s="193">
        <v>125</v>
      </c>
      <c r="Z30" s="284"/>
    </row>
    <row r="31" spans="1:26" ht="20.100000000000001" customHeight="1" x14ac:dyDescent="0.15">
      <c r="A31" s="285"/>
      <c r="C31" s="286"/>
      <c r="F31" s="286"/>
    </row>
    <row r="32" spans="1:26" ht="21.95" customHeight="1" x14ac:dyDescent="0.2">
      <c r="A32" s="215" t="s">
        <v>84</v>
      </c>
      <c r="B32" s="10"/>
      <c r="C32" s="10"/>
      <c r="D32" s="10"/>
      <c r="E32" s="10"/>
      <c r="F32" s="10"/>
      <c r="G32" s="10"/>
      <c r="H32" s="10"/>
      <c r="I32" s="10"/>
      <c r="J32" s="10"/>
      <c r="K32" s="450" t="str">
        <f>蔵書等!P32</f>
        <v>令和2年度</v>
      </c>
      <c r="L32" s="450"/>
      <c r="M32" s="450"/>
      <c r="N32" s="450"/>
      <c r="O32" s="66"/>
    </row>
    <row r="33" spans="1:15" ht="21.95" customHeight="1" x14ac:dyDescent="0.15">
      <c r="A33" s="381" t="s">
        <v>0</v>
      </c>
      <c r="B33" s="390" t="s">
        <v>222</v>
      </c>
      <c r="C33" s="391"/>
      <c r="D33" s="391"/>
      <c r="E33" s="391"/>
      <c r="F33" s="391"/>
      <c r="G33" s="391"/>
      <c r="H33" s="391"/>
      <c r="I33" s="392"/>
      <c r="J33" s="227" t="s">
        <v>85</v>
      </c>
      <c r="K33" s="453" t="s">
        <v>96</v>
      </c>
      <c r="L33" s="454"/>
      <c r="M33" s="454"/>
      <c r="N33" s="455"/>
      <c r="O33" s="218"/>
    </row>
    <row r="34" spans="1:15" ht="21.95" customHeight="1" x14ac:dyDescent="0.15">
      <c r="A34" s="414"/>
      <c r="B34" s="20"/>
      <c r="C34" s="29"/>
      <c r="D34" s="3"/>
      <c r="E34" s="29"/>
      <c r="F34" s="3"/>
      <c r="G34" s="29"/>
      <c r="H34" s="462" t="s">
        <v>97</v>
      </c>
      <c r="I34" s="20"/>
      <c r="J34" s="184" t="s">
        <v>17</v>
      </c>
      <c r="K34" s="456"/>
      <c r="L34" s="457"/>
      <c r="M34" s="457"/>
      <c r="N34" s="458"/>
      <c r="O34" s="218"/>
    </row>
    <row r="35" spans="1:15" ht="21.95" customHeight="1" x14ac:dyDescent="0.15">
      <c r="A35" s="414"/>
      <c r="B35" s="314" t="s">
        <v>98</v>
      </c>
      <c r="C35" s="312" t="s">
        <v>99</v>
      </c>
      <c r="D35" s="315" t="s">
        <v>100</v>
      </c>
      <c r="E35" s="312" t="s">
        <v>101</v>
      </c>
      <c r="F35" s="315" t="s">
        <v>102</v>
      </c>
      <c r="G35" s="312" t="s">
        <v>103</v>
      </c>
      <c r="H35" s="463"/>
      <c r="I35" s="314" t="s">
        <v>24</v>
      </c>
      <c r="J35" s="181" t="s">
        <v>29</v>
      </c>
      <c r="K35" s="459"/>
      <c r="L35" s="460"/>
      <c r="M35" s="460"/>
      <c r="N35" s="461"/>
      <c r="O35" s="218"/>
    </row>
    <row r="36" spans="1:15" ht="20.100000000000001" customHeight="1" x14ac:dyDescent="0.15">
      <c r="A36" s="311" t="s">
        <v>3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5" t="s">
        <v>269</v>
      </c>
      <c r="L36" s="196"/>
      <c r="M36" s="196"/>
      <c r="N36" s="235"/>
      <c r="O36" s="198"/>
    </row>
    <row r="37" spans="1:15" s="10" customFormat="1" ht="20.100000000000001" customHeight="1" x14ac:dyDescent="0.15">
      <c r="A37" s="312" t="s">
        <v>117</v>
      </c>
      <c r="B37" s="192">
        <v>0</v>
      </c>
      <c r="C37" s="192">
        <v>0</v>
      </c>
      <c r="D37" s="192">
        <v>0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7"/>
      <c r="L37" s="198"/>
      <c r="M37" s="198"/>
      <c r="N37" s="236"/>
      <c r="O37" s="198"/>
    </row>
    <row r="38" spans="1:15" s="10" customFormat="1" ht="20.100000000000001" customHeight="1" x14ac:dyDescent="0.15">
      <c r="A38" s="312" t="s">
        <v>120</v>
      </c>
      <c r="B38" s="192">
        <v>0</v>
      </c>
      <c r="C38" s="192">
        <v>0</v>
      </c>
      <c r="D38" s="192">
        <v>0</v>
      </c>
      <c r="E38" s="192">
        <v>0</v>
      </c>
      <c r="F38" s="192">
        <v>0</v>
      </c>
      <c r="G38" s="192">
        <v>35</v>
      </c>
      <c r="H38" s="192">
        <v>0</v>
      </c>
      <c r="I38" s="192">
        <v>0</v>
      </c>
      <c r="J38" s="192">
        <v>35</v>
      </c>
      <c r="K38" s="197" t="s">
        <v>142</v>
      </c>
      <c r="L38" s="198"/>
      <c r="M38" s="198"/>
      <c r="N38" s="236"/>
      <c r="O38" s="198"/>
    </row>
    <row r="39" spans="1:15" ht="20.100000000000001" customHeight="1" x14ac:dyDescent="0.15">
      <c r="A39" s="312" t="s">
        <v>360</v>
      </c>
      <c r="B39" s="192">
        <v>0</v>
      </c>
      <c r="C39" s="192">
        <v>0</v>
      </c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7" t="s">
        <v>275</v>
      </c>
      <c r="L39" s="198"/>
      <c r="M39" s="198"/>
      <c r="N39" s="236"/>
      <c r="O39" s="198"/>
    </row>
    <row r="40" spans="1:15" ht="20.100000000000001" customHeight="1" x14ac:dyDescent="0.15">
      <c r="A40" s="313" t="s">
        <v>281</v>
      </c>
      <c r="B40" s="193">
        <v>0</v>
      </c>
      <c r="C40" s="193">
        <v>0</v>
      </c>
      <c r="D40" s="193">
        <v>0</v>
      </c>
      <c r="E40" s="193">
        <v>0</v>
      </c>
      <c r="F40" s="193">
        <v>0</v>
      </c>
      <c r="G40" s="193">
        <v>0</v>
      </c>
      <c r="H40" s="193">
        <v>0</v>
      </c>
      <c r="I40" s="193">
        <v>0</v>
      </c>
      <c r="J40" s="193">
        <v>0</v>
      </c>
      <c r="K40" s="199" t="s">
        <v>282</v>
      </c>
      <c r="L40" s="200"/>
      <c r="M40" s="200"/>
      <c r="N40" s="237"/>
      <c r="O40" s="198"/>
    </row>
    <row r="41" spans="1:15" s="10" customFormat="1" ht="20.100000000000001" customHeight="1" x14ac:dyDescent="0.15">
      <c r="A41" s="312" t="s">
        <v>4</v>
      </c>
      <c r="B41" s="192">
        <v>0</v>
      </c>
      <c r="C41" s="192">
        <v>0</v>
      </c>
      <c r="D41" s="192">
        <v>0</v>
      </c>
      <c r="E41" s="192">
        <v>7</v>
      </c>
      <c r="F41" s="192">
        <v>0</v>
      </c>
      <c r="G41" s="192">
        <v>31</v>
      </c>
      <c r="H41" s="192">
        <v>0</v>
      </c>
      <c r="I41" s="192">
        <v>0</v>
      </c>
      <c r="J41" s="192">
        <v>38</v>
      </c>
      <c r="K41" s="197" t="s">
        <v>288</v>
      </c>
      <c r="L41" s="198"/>
      <c r="M41" s="198"/>
      <c r="N41" s="236"/>
      <c r="O41" s="198"/>
    </row>
    <row r="42" spans="1:15" s="10" customFormat="1" ht="20.100000000000001" customHeight="1" x14ac:dyDescent="0.15">
      <c r="A42" s="312" t="s">
        <v>134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10</v>
      </c>
      <c r="H42" s="192">
        <v>0</v>
      </c>
      <c r="I42" s="192">
        <v>0</v>
      </c>
      <c r="J42" s="192">
        <v>10</v>
      </c>
      <c r="K42" s="197"/>
      <c r="L42" s="198"/>
      <c r="M42" s="198"/>
      <c r="N42" s="236"/>
      <c r="O42" s="198"/>
    </row>
    <row r="43" spans="1:15" s="10" customFormat="1" ht="20.100000000000001" customHeight="1" x14ac:dyDescent="0.15">
      <c r="A43" s="312" t="s">
        <v>5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7"/>
      <c r="L43" s="198"/>
      <c r="M43" s="198"/>
      <c r="N43" s="236"/>
      <c r="O43" s="198"/>
    </row>
    <row r="44" spans="1:15" ht="20.100000000000001" customHeight="1" x14ac:dyDescent="0.15">
      <c r="A44" s="312" t="s">
        <v>136</v>
      </c>
      <c r="B44" s="192">
        <v>0</v>
      </c>
      <c r="C44" s="192">
        <v>0</v>
      </c>
      <c r="D44" s="192">
        <v>0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  <c r="J44" s="192">
        <v>0</v>
      </c>
      <c r="K44" s="197" t="s">
        <v>192</v>
      </c>
      <c r="L44" s="198"/>
      <c r="M44" s="198"/>
      <c r="N44" s="236"/>
      <c r="O44" s="198"/>
    </row>
    <row r="45" spans="1:15" ht="20.100000000000001" customHeight="1" x14ac:dyDescent="0.15">
      <c r="A45" s="313" t="s">
        <v>145</v>
      </c>
      <c r="B45" s="193">
        <v>0</v>
      </c>
      <c r="C45" s="193">
        <v>0</v>
      </c>
      <c r="D45" s="193">
        <v>0</v>
      </c>
      <c r="E45" s="193">
        <v>0</v>
      </c>
      <c r="F45" s="193">
        <v>0</v>
      </c>
      <c r="G45" s="193">
        <v>0</v>
      </c>
      <c r="H45" s="193">
        <v>0</v>
      </c>
      <c r="I45" s="193">
        <v>0</v>
      </c>
      <c r="J45" s="193">
        <v>0</v>
      </c>
      <c r="K45" s="199" t="s">
        <v>192</v>
      </c>
      <c r="L45" s="200"/>
      <c r="M45" s="200"/>
      <c r="N45" s="237"/>
      <c r="O45" s="198"/>
    </row>
    <row r="46" spans="1:15" ht="20.100000000000001" customHeight="1" x14ac:dyDescent="0.15">
      <c r="A46" s="312" t="s">
        <v>157</v>
      </c>
      <c r="B46" s="192">
        <v>0</v>
      </c>
      <c r="C46" s="192">
        <v>0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7" t="s">
        <v>288</v>
      </c>
      <c r="L46" s="198"/>
      <c r="M46" s="198"/>
      <c r="N46" s="236"/>
      <c r="O46" s="198"/>
    </row>
    <row r="47" spans="1:15" ht="20.100000000000001" customHeight="1" x14ac:dyDescent="0.15">
      <c r="A47" s="312" t="s">
        <v>108</v>
      </c>
      <c r="B47" s="192">
        <v>29</v>
      </c>
      <c r="C47" s="192"/>
      <c r="D47" s="192"/>
      <c r="E47" s="192"/>
      <c r="F47" s="192"/>
      <c r="G47" s="192">
        <v>15</v>
      </c>
      <c r="H47" s="192"/>
      <c r="I47" s="192">
        <v>1</v>
      </c>
      <c r="J47" s="192">
        <v>45</v>
      </c>
      <c r="K47" s="197"/>
      <c r="L47" s="198"/>
      <c r="M47" s="198"/>
      <c r="N47" s="236"/>
      <c r="O47" s="198"/>
    </row>
    <row r="48" spans="1:15" ht="20.100000000000001" customHeight="1" x14ac:dyDescent="0.15">
      <c r="A48" s="312" t="s">
        <v>6</v>
      </c>
      <c r="B48" s="192">
        <v>0</v>
      </c>
      <c r="C48" s="192">
        <v>0</v>
      </c>
      <c r="D48" s="192">
        <v>0</v>
      </c>
      <c r="E48" s="192">
        <v>0</v>
      </c>
      <c r="F48" s="192">
        <v>0</v>
      </c>
      <c r="G48" s="192">
        <v>6</v>
      </c>
      <c r="H48" s="192">
        <v>0</v>
      </c>
      <c r="I48" s="192">
        <v>0</v>
      </c>
      <c r="J48" s="192">
        <v>6</v>
      </c>
      <c r="K48" s="197"/>
      <c r="L48" s="198"/>
      <c r="M48" s="198"/>
      <c r="N48" s="236"/>
      <c r="O48" s="198"/>
    </row>
    <row r="49" spans="1:15" ht="20.100000000000001" customHeight="1" x14ac:dyDescent="0.15">
      <c r="A49" s="312" t="s">
        <v>146</v>
      </c>
      <c r="B49" s="192">
        <v>4</v>
      </c>
      <c r="C49" s="192">
        <v>0</v>
      </c>
      <c r="D49" s="192">
        <v>0</v>
      </c>
      <c r="E49" s="192">
        <v>0</v>
      </c>
      <c r="F49" s="192">
        <v>0</v>
      </c>
      <c r="G49" s="192">
        <v>8</v>
      </c>
      <c r="H49" s="192">
        <v>1</v>
      </c>
      <c r="I49" s="192">
        <v>0</v>
      </c>
      <c r="J49" s="192">
        <v>13</v>
      </c>
      <c r="K49" s="197"/>
      <c r="L49" s="198"/>
      <c r="M49" s="198"/>
      <c r="N49" s="236"/>
      <c r="O49" s="198"/>
    </row>
    <row r="50" spans="1:15" s="10" customFormat="1" ht="20.100000000000001" customHeight="1" x14ac:dyDescent="0.15">
      <c r="A50" s="313" t="s">
        <v>135</v>
      </c>
      <c r="B50" s="193">
        <v>0</v>
      </c>
      <c r="C50" s="193">
        <v>0</v>
      </c>
      <c r="D50" s="193">
        <v>0</v>
      </c>
      <c r="E50" s="193">
        <v>0</v>
      </c>
      <c r="F50" s="193">
        <v>0</v>
      </c>
      <c r="G50" s="193">
        <v>151</v>
      </c>
      <c r="H50" s="193">
        <v>0</v>
      </c>
      <c r="I50" s="193">
        <v>0</v>
      </c>
      <c r="J50" s="193">
        <v>151</v>
      </c>
      <c r="K50" s="199"/>
      <c r="L50" s="200"/>
      <c r="M50" s="200"/>
      <c r="N50" s="237"/>
      <c r="O50" s="198"/>
    </row>
    <row r="51" spans="1:15" ht="20.100000000000001" customHeight="1" x14ac:dyDescent="0.15">
      <c r="A51" s="312" t="s">
        <v>7</v>
      </c>
      <c r="B51" s="194">
        <v>0</v>
      </c>
      <c r="C51" s="194">
        <v>0</v>
      </c>
      <c r="D51" s="194">
        <v>0</v>
      </c>
      <c r="E51" s="194">
        <v>0</v>
      </c>
      <c r="F51" s="194">
        <v>0</v>
      </c>
      <c r="G51" s="194">
        <v>17</v>
      </c>
      <c r="H51" s="194">
        <v>0</v>
      </c>
      <c r="I51" s="194">
        <v>0</v>
      </c>
      <c r="J51" s="194">
        <v>17</v>
      </c>
      <c r="K51" s="201"/>
      <c r="L51" s="202"/>
      <c r="M51" s="202"/>
      <c r="N51" s="238"/>
      <c r="O51" s="202"/>
    </row>
    <row r="52" spans="1:15" ht="20.100000000000001" customHeight="1" x14ac:dyDescent="0.15">
      <c r="A52" s="312" t="s">
        <v>8</v>
      </c>
      <c r="B52" s="192">
        <v>0</v>
      </c>
      <c r="C52" s="192">
        <v>0</v>
      </c>
      <c r="D52" s="192">
        <v>0</v>
      </c>
      <c r="E52" s="192">
        <v>0</v>
      </c>
      <c r="F52" s="192">
        <v>0</v>
      </c>
      <c r="G52" s="192">
        <v>59</v>
      </c>
      <c r="H52" s="192">
        <v>0</v>
      </c>
      <c r="I52" s="192">
        <v>0</v>
      </c>
      <c r="J52" s="192">
        <v>59</v>
      </c>
      <c r="K52" s="197" t="s">
        <v>323</v>
      </c>
      <c r="L52" s="198"/>
      <c r="M52" s="198"/>
      <c r="N52" s="236"/>
      <c r="O52" s="198"/>
    </row>
    <row r="53" spans="1:15" s="10" customFormat="1" ht="20.100000000000001" customHeight="1" x14ac:dyDescent="0.15">
      <c r="A53" s="312" t="s">
        <v>131</v>
      </c>
      <c r="B53" s="192">
        <v>0</v>
      </c>
      <c r="C53" s="192">
        <v>0</v>
      </c>
      <c r="D53" s="192">
        <v>0</v>
      </c>
      <c r="E53" s="192">
        <v>0</v>
      </c>
      <c r="F53" s="192">
        <v>0</v>
      </c>
      <c r="G53" s="192">
        <v>0</v>
      </c>
      <c r="H53" s="192">
        <v>0</v>
      </c>
      <c r="I53" s="192">
        <v>0</v>
      </c>
      <c r="J53" s="192">
        <v>0</v>
      </c>
      <c r="K53" s="197"/>
      <c r="L53" s="198"/>
      <c r="M53" s="198"/>
      <c r="N53" s="236"/>
      <c r="O53" s="198"/>
    </row>
    <row r="54" spans="1:15" s="10" customFormat="1" ht="20.100000000000001" customHeight="1" x14ac:dyDescent="0.15">
      <c r="A54" s="312" t="s">
        <v>132</v>
      </c>
      <c r="B54" s="192">
        <v>2</v>
      </c>
      <c r="C54" s="192">
        <v>0</v>
      </c>
      <c r="D54" s="192">
        <v>0</v>
      </c>
      <c r="E54" s="192">
        <v>0</v>
      </c>
      <c r="F54" s="192">
        <v>0</v>
      </c>
      <c r="G54" s="192">
        <v>275</v>
      </c>
      <c r="H54" s="192">
        <v>0</v>
      </c>
      <c r="I54" s="192">
        <v>1</v>
      </c>
      <c r="J54" s="192">
        <v>278</v>
      </c>
      <c r="K54" s="447"/>
      <c r="L54" s="448"/>
      <c r="M54" s="448"/>
      <c r="N54" s="449"/>
      <c r="O54" s="198"/>
    </row>
    <row r="55" spans="1:15" s="10" customFormat="1" ht="20.100000000000001" customHeight="1" x14ac:dyDescent="0.15">
      <c r="A55" s="313" t="s">
        <v>133</v>
      </c>
      <c r="B55" s="193">
        <v>0</v>
      </c>
      <c r="C55" s="193">
        <v>0</v>
      </c>
      <c r="D55" s="193">
        <v>0</v>
      </c>
      <c r="E55" s="193">
        <v>0</v>
      </c>
      <c r="F55" s="193">
        <v>0</v>
      </c>
      <c r="G55" s="193">
        <v>227</v>
      </c>
      <c r="H55" s="193">
        <v>1</v>
      </c>
      <c r="I55" s="193">
        <v>0</v>
      </c>
      <c r="J55" s="193">
        <v>228</v>
      </c>
      <c r="K55" s="199"/>
      <c r="L55" s="200"/>
      <c r="M55" s="200"/>
      <c r="N55" s="237"/>
      <c r="O55" s="198"/>
    </row>
    <row r="56" spans="1:15" s="10" customFormat="1" ht="20.100000000000001" customHeight="1" x14ac:dyDescent="0.15">
      <c r="A56" s="312" t="s">
        <v>9</v>
      </c>
      <c r="B56" s="192"/>
      <c r="C56" s="192"/>
      <c r="D56" s="263"/>
      <c r="E56" s="263"/>
      <c r="F56" s="192"/>
      <c r="G56" s="192"/>
      <c r="H56" s="192"/>
      <c r="I56" s="192"/>
      <c r="J56" s="192">
        <v>0</v>
      </c>
      <c r="K56" s="197" t="s">
        <v>334</v>
      </c>
      <c r="L56" s="198"/>
      <c r="M56" s="198"/>
      <c r="N56" s="236"/>
      <c r="O56" s="198"/>
    </row>
    <row r="57" spans="1:15" ht="20.100000000000001" customHeight="1" x14ac:dyDescent="0.15">
      <c r="A57" s="312" t="s">
        <v>10</v>
      </c>
      <c r="B57" s="192" t="s">
        <v>349</v>
      </c>
      <c r="C57" s="192" t="s">
        <v>349</v>
      </c>
      <c r="D57" s="192" t="s">
        <v>349</v>
      </c>
      <c r="E57" s="192" t="s">
        <v>349</v>
      </c>
      <c r="F57" s="192" t="s">
        <v>349</v>
      </c>
      <c r="G57" s="192" t="s">
        <v>349</v>
      </c>
      <c r="H57" s="192" t="s">
        <v>349</v>
      </c>
      <c r="I57" s="192" t="s">
        <v>349</v>
      </c>
      <c r="J57" s="192">
        <v>0</v>
      </c>
      <c r="K57" s="197" t="s">
        <v>339</v>
      </c>
      <c r="L57" s="198"/>
      <c r="M57" s="198"/>
      <c r="N57" s="236"/>
      <c r="O57" s="198"/>
    </row>
    <row r="58" spans="1:15" s="10" customFormat="1" ht="20.100000000000001" customHeight="1" x14ac:dyDescent="0.15">
      <c r="A58" s="312" t="s">
        <v>11</v>
      </c>
      <c r="B58" s="192" t="s">
        <v>349</v>
      </c>
      <c r="C58" s="192" t="s">
        <v>349</v>
      </c>
      <c r="D58" s="192" t="s">
        <v>349</v>
      </c>
      <c r="E58" s="192" t="s">
        <v>349</v>
      </c>
      <c r="F58" s="192" t="s">
        <v>349</v>
      </c>
      <c r="G58" s="192" t="s">
        <v>349</v>
      </c>
      <c r="H58" s="192" t="s">
        <v>349</v>
      </c>
      <c r="I58" s="192" t="s">
        <v>349</v>
      </c>
      <c r="J58" s="192">
        <v>1</v>
      </c>
      <c r="K58" s="197" t="s">
        <v>342</v>
      </c>
      <c r="L58" s="198"/>
      <c r="M58" s="198"/>
      <c r="N58" s="236"/>
      <c r="O58" s="198"/>
    </row>
    <row r="59" spans="1:15" s="164" customFormat="1" ht="20.100000000000001" customHeight="1" x14ac:dyDescent="0.15">
      <c r="A59" s="312" t="s">
        <v>12</v>
      </c>
      <c r="B59" s="194" t="s">
        <v>349</v>
      </c>
      <c r="C59" s="194" t="s">
        <v>349</v>
      </c>
      <c r="D59" s="194" t="s">
        <v>349</v>
      </c>
      <c r="E59" s="194" t="s">
        <v>349</v>
      </c>
      <c r="F59" s="194" t="s">
        <v>349</v>
      </c>
      <c r="G59" s="194" t="s">
        <v>349</v>
      </c>
      <c r="H59" s="194" t="s">
        <v>349</v>
      </c>
      <c r="I59" s="194" t="s">
        <v>349</v>
      </c>
      <c r="J59" s="194">
        <v>117</v>
      </c>
      <c r="K59" s="201"/>
      <c r="L59" s="202"/>
      <c r="M59" s="202"/>
      <c r="N59" s="238"/>
      <c r="O59" s="202"/>
    </row>
    <row r="60" spans="1:15" s="75" customFormat="1" ht="20.100000000000001" customHeight="1" x14ac:dyDescent="0.15">
      <c r="A60" s="312" t="s">
        <v>13</v>
      </c>
      <c r="B60" s="194">
        <v>33</v>
      </c>
      <c r="C60" s="194">
        <v>0</v>
      </c>
      <c r="D60" s="194">
        <v>0</v>
      </c>
      <c r="E60" s="194">
        <v>0</v>
      </c>
      <c r="F60" s="194">
        <v>0</v>
      </c>
      <c r="G60" s="194">
        <v>146</v>
      </c>
      <c r="H60" s="194">
        <v>0</v>
      </c>
      <c r="I60" s="194">
        <v>0</v>
      </c>
      <c r="J60" s="194">
        <v>179</v>
      </c>
      <c r="K60" s="201" t="s">
        <v>288</v>
      </c>
      <c r="L60" s="202"/>
      <c r="M60" s="202"/>
      <c r="N60" s="238"/>
      <c r="O60" s="202"/>
    </row>
    <row r="61" spans="1:15" ht="20.100000000000001" customHeight="1" x14ac:dyDescent="0.15">
      <c r="A61" s="313" t="s">
        <v>14</v>
      </c>
      <c r="B61" s="193">
        <v>1</v>
      </c>
      <c r="C61" s="193">
        <v>0</v>
      </c>
      <c r="D61" s="193">
        <v>0</v>
      </c>
      <c r="E61" s="193">
        <v>0</v>
      </c>
      <c r="F61" s="193">
        <v>0</v>
      </c>
      <c r="G61" s="193">
        <v>70</v>
      </c>
      <c r="H61" s="193">
        <v>5</v>
      </c>
      <c r="I61" s="193">
        <v>0</v>
      </c>
      <c r="J61" s="193">
        <v>76</v>
      </c>
      <c r="K61" s="199"/>
      <c r="L61" s="200"/>
      <c r="M61" s="200"/>
      <c r="N61" s="237"/>
      <c r="O61" s="198"/>
    </row>
    <row r="73" spans="5:5" x14ac:dyDescent="0.15">
      <c r="E73" s="250"/>
    </row>
  </sheetData>
  <mergeCells count="17">
    <mergeCell ref="B2:J2"/>
    <mergeCell ref="K2:N2"/>
    <mergeCell ref="A33:A35"/>
    <mergeCell ref="B3:B4"/>
    <mergeCell ref="H34:H35"/>
    <mergeCell ref="A2:A4"/>
    <mergeCell ref="U2:X2"/>
    <mergeCell ref="S2:T2"/>
    <mergeCell ref="Q2:R2"/>
    <mergeCell ref="O2:P2"/>
    <mergeCell ref="K33:N35"/>
    <mergeCell ref="K54:N54"/>
    <mergeCell ref="I3:J3"/>
    <mergeCell ref="G3:H3"/>
    <mergeCell ref="C3:F3"/>
    <mergeCell ref="K32:N32"/>
    <mergeCell ref="B33:I33"/>
  </mergeCells>
  <phoneticPr fontId="3"/>
  <pageMargins left="0.78740157480314965" right="0.78740157480314965" top="0.6692913385826772" bottom="0.59055118110236227" header="0.51181102362204722" footer="0.51181102362204722"/>
  <pageSetup paperSize="9" scale="58" firstPageNumber="62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1"/>
  <sheetViews>
    <sheetView view="pageBreakPreview" topLeftCell="H31" zoomScaleNormal="100" zoomScaleSheetLayoutView="100" workbookViewId="0">
      <selection activeCell="M21" sqref="M21"/>
    </sheetView>
  </sheetViews>
  <sheetFormatPr defaultColWidth="9" defaultRowHeight="13.5" x14ac:dyDescent="0.15"/>
  <cols>
    <col min="1" max="1" width="9" style="50"/>
    <col min="2" max="2" width="10.75" style="50" customWidth="1"/>
    <col min="3" max="3" width="14.5" style="50" customWidth="1"/>
    <col min="4" max="4" width="32.75" style="50" customWidth="1"/>
    <col min="5" max="5" width="18.375" style="50" customWidth="1"/>
    <col min="6" max="6" width="9" style="50"/>
    <col min="7" max="7" width="26.375" style="50" customWidth="1"/>
    <col min="8" max="8" width="19.125" style="50" customWidth="1"/>
    <col min="9" max="9" width="13.875" style="50" bestFit="1" customWidth="1"/>
    <col min="10" max="10" width="6" style="50" customWidth="1"/>
    <col min="11" max="12" width="8.25" style="50" bestFit="1" customWidth="1"/>
    <col min="13" max="13" width="7.875" style="50" customWidth="1"/>
    <col min="14" max="14" width="9.125" style="50" bestFit="1" customWidth="1"/>
    <col min="15" max="18" width="9" style="50"/>
    <col min="19" max="19" width="34.125" style="50" customWidth="1"/>
    <col min="20" max="20" width="10.25" style="50" customWidth="1"/>
    <col min="21" max="16384" width="9" style="50"/>
  </cols>
  <sheetData>
    <row r="1" spans="1:114" ht="17.25" x14ac:dyDescent="0.15">
      <c r="A1" s="216" t="s">
        <v>122</v>
      </c>
    </row>
    <row r="2" spans="1:114" s="10" customFormat="1" ht="14.25" x14ac:dyDescent="0.15">
      <c r="A2" s="55"/>
      <c r="D2" s="51"/>
      <c r="E2" s="51"/>
      <c r="H2" s="51"/>
      <c r="I2" s="51"/>
      <c r="J2" s="51"/>
      <c r="K2" s="51"/>
      <c r="L2" s="23"/>
      <c r="M2" s="23"/>
      <c r="O2" s="52"/>
      <c r="S2" s="234" t="str">
        <f>蔵書等!R1</f>
        <v>令和3年3月31日現在</v>
      </c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CW2" s="5"/>
      <c r="CX2" s="5"/>
      <c r="CY2" s="5"/>
      <c r="CZ2" s="5"/>
      <c r="DA2" s="5"/>
      <c r="DB2" s="5"/>
      <c r="DC2" s="5"/>
      <c r="DD2" s="5"/>
      <c r="DG2" s="11"/>
    </row>
    <row r="3" spans="1:114" s="10" customFormat="1" ht="15.75" customHeight="1" x14ac:dyDescent="0.15">
      <c r="A3" s="381" t="s">
        <v>0</v>
      </c>
      <c r="B3" s="428" t="s">
        <v>41</v>
      </c>
      <c r="C3" s="390" t="s">
        <v>229</v>
      </c>
      <c r="D3" s="391"/>
      <c r="E3" s="391"/>
      <c r="F3" s="392"/>
      <c r="G3" s="395" t="s">
        <v>230</v>
      </c>
      <c r="H3" s="381" t="s">
        <v>231</v>
      </c>
      <c r="I3" s="381" t="s">
        <v>232</v>
      </c>
      <c r="J3" s="36" t="s">
        <v>233</v>
      </c>
      <c r="K3" s="37"/>
      <c r="L3" s="37"/>
      <c r="M3" s="35"/>
      <c r="N3" s="395" t="s">
        <v>91</v>
      </c>
      <c r="O3" s="38"/>
      <c r="P3" s="39" t="s">
        <v>104</v>
      </c>
      <c r="Q3" s="381" t="s">
        <v>42</v>
      </c>
      <c r="R3" s="464" t="s">
        <v>105</v>
      </c>
      <c r="S3" s="15"/>
      <c r="CZ3" s="5"/>
      <c r="DA3" s="5"/>
      <c r="DB3" s="5"/>
      <c r="DC3" s="5"/>
      <c r="DD3" s="5"/>
      <c r="DE3" s="5"/>
      <c r="DF3" s="5"/>
      <c r="DG3" s="5"/>
      <c r="DJ3" s="11"/>
    </row>
    <row r="4" spans="1:114" s="10" customFormat="1" ht="13.5" customHeight="1" x14ac:dyDescent="0.15">
      <c r="A4" s="414"/>
      <c r="B4" s="429"/>
      <c r="C4" s="395" t="s">
        <v>106</v>
      </c>
      <c r="D4" s="395" t="s">
        <v>43</v>
      </c>
      <c r="E4" s="423" t="s">
        <v>107</v>
      </c>
      <c r="F4" s="467" t="s">
        <v>234</v>
      </c>
      <c r="G4" s="398"/>
      <c r="H4" s="414"/>
      <c r="I4" s="414"/>
      <c r="J4" s="40"/>
      <c r="K4" s="53" t="s">
        <v>44</v>
      </c>
      <c r="L4" s="53" t="s">
        <v>45</v>
      </c>
      <c r="M4" s="71" t="s">
        <v>118</v>
      </c>
      <c r="N4" s="398"/>
      <c r="O4" s="428" t="s">
        <v>46</v>
      </c>
      <c r="P4" s="41" t="s">
        <v>47</v>
      </c>
      <c r="Q4" s="414"/>
      <c r="R4" s="465"/>
      <c r="S4" s="32" t="s">
        <v>16</v>
      </c>
      <c r="CZ4" s="5"/>
      <c r="DA4" s="5"/>
      <c r="DB4" s="5"/>
      <c r="DC4" s="5"/>
      <c r="DD4" s="5"/>
      <c r="DE4" s="5"/>
      <c r="DF4" s="5"/>
      <c r="DG4" s="5"/>
      <c r="DJ4" s="11"/>
    </row>
    <row r="5" spans="1:114" s="10" customFormat="1" x14ac:dyDescent="0.15">
      <c r="A5" s="414"/>
      <c r="B5" s="429"/>
      <c r="C5" s="398"/>
      <c r="D5" s="398"/>
      <c r="E5" s="425"/>
      <c r="F5" s="468"/>
      <c r="G5" s="398"/>
      <c r="H5" s="414"/>
      <c r="I5" s="377" t="s">
        <v>49</v>
      </c>
      <c r="J5" s="40"/>
      <c r="K5" s="377"/>
      <c r="L5" s="377"/>
      <c r="M5" s="72" t="s">
        <v>111</v>
      </c>
      <c r="N5" s="398"/>
      <c r="O5" s="429"/>
      <c r="P5" s="41" t="s">
        <v>50</v>
      </c>
      <c r="Q5" s="233" t="s">
        <v>48</v>
      </c>
      <c r="R5" s="233" t="s">
        <v>48</v>
      </c>
      <c r="S5" s="31"/>
      <c r="CZ5" s="5"/>
      <c r="DA5" s="5"/>
      <c r="DB5" s="5"/>
      <c r="DC5" s="5"/>
      <c r="DD5" s="5"/>
      <c r="DE5" s="5"/>
      <c r="DF5" s="5"/>
      <c r="DG5" s="5"/>
      <c r="DJ5" s="11"/>
    </row>
    <row r="6" spans="1:114" ht="21.75" customHeight="1" x14ac:dyDescent="0.15">
      <c r="A6" s="376" t="s">
        <v>3</v>
      </c>
      <c r="B6" s="57" t="s">
        <v>176</v>
      </c>
      <c r="C6" s="113" t="s">
        <v>244</v>
      </c>
      <c r="D6" s="30" t="s">
        <v>177</v>
      </c>
      <c r="E6" s="90" t="s">
        <v>149</v>
      </c>
      <c r="F6" s="90" t="s">
        <v>190</v>
      </c>
      <c r="G6" s="90" t="s">
        <v>178</v>
      </c>
      <c r="H6" s="90" t="s">
        <v>270</v>
      </c>
      <c r="I6" s="90" t="s">
        <v>168</v>
      </c>
      <c r="J6" s="91" t="s">
        <v>150</v>
      </c>
      <c r="K6" s="91" t="s">
        <v>150</v>
      </c>
      <c r="L6" s="91" t="s">
        <v>151</v>
      </c>
      <c r="M6" s="91" t="s">
        <v>152</v>
      </c>
      <c r="N6" s="92">
        <v>8</v>
      </c>
      <c r="O6" s="92">
        <v>4</v>
      </c>
      <c r="P6" s="92">
        <v>3</v>
      </c>
      <c r="Q6" s="93" t="s">
        <v>142</v>
      </c>
      <c r="R6" s="93" t="s">
        <v>142</v>
      </c>
      <c r="S6" s="89"/>
    </row>
    <row r="7" spans="1:114" ht="21.75" customHeight="1" x14ac:dyDescent="0.15">
      <c r="A7" s="377" t="s">
        <v>119</v>
      </c>
      <c r="B7" s="56">
        <v>42095</v>
      </c>
      <c r="C7" s="40" t="s">
        <v>142</v>
      </c>
      <c r="D7" s="142" t="s">
        <v>142</v>
      </c>
      <c r="E7" s="105"/>
      <c r="F7" s="105" t="s">
        <v>142</v>
      </c>
      <c r="G7" s="105" t="s">
        <v>142</v>
      </c>
      <c r="H7" s="105" t="s">
        <v>191</v>
      </c>
      <c r="I7" s="105" t="s">
        <v>168</v>
      </c>
      <c r="J7" s="106" t="s">
        <v>150</v>
      </c>
      <c r="K7" s="106" t="s">
        <v>150</v>
      </c>
      <c r="L7" s="106" t="s">
        <v>150</v>
      </c>
      <c r="M7" s="106" t="s">
        <v>156</v>
      </c>
      <c r="N7" s="107">
        <v>5</v>
      </c>
      <c r="O7" s="107">
        <v>2</v>
      </c>
      <c r="P7" s="107">
        <v>20</v>
      </c>
      <c r="Q7" s="108">
        <v>0</v>
      </c>
      <c r="R7" s="108">
        <v>3331</v>
      </c>
      <c r="S7" s="105" t="s">
        <v>272</v>
      </c>
    </row>
    <row r="8" spans="1:114" ht="21.75" customHeight="1" x14ac:dyDescent="0.15">
      <c r="A8" s="377" t="s">
        <v>121</v>
      </c>
      <c r="B8" s="178">
        <v>39539</v>
      </c>
      <c r="C8" s="179" t="s">
        <v>159</v>
      </c>
      <c r="D8" s="180" t="s">
        <v>236</v>
      </c>
      <c r="E8" s="179" t="s">
        <v>149</v>
      </c>
      <c r="F8" s="179" t="s">
        <v>164</v>
      </c>
      <c r="G8" s="179" t="s">
        <v>237</v>
      </c>
      <c r="H8" s="179" t="s">
        <v>274</v>
      </c>
      <c r="I8" s="179" t="s">
        <v>142</v>
      </c>
      <c r="J8" s="181" t="s">
        <v>150</v>
      </c>
      <c r="K8" s="181" t="s">
        <v>150</v>
      </c>
      <c r="L8" s="181" t="s">
        <v>151</v>
      </c>
      <c r="M8" s="181" t="s">
        <v>152</v>
      </c>
      <c r="N8" s="182">
        <v>28</v>
      </c>
      <c r="O8" s="182">
        <v>23</v>
      </c>
      <c r="P8" s="182">
        <v>23</v>
      </c>
      <c r="Q8" s="183" t="s">
        <v>142</v>
      </c>
      <c r="R8" s="184" t="s">
        <v>142</v>
      </c>
      <c r="S8" s="189"/>
    </row>
    <row r="9" spans="1:114" ht="21.75" customHeight="1" x14ac:dyDescent="0.15">
      <c r="A9" s="377" t="s">
        <v>360</v>
      </c>
      <c r="B9" s="171" t="s">
        <v>305</v>
      </c>
      <c r="C9" s="172" t="s">
        <v>165</v>
      </c>
      <c r="D9" s="173" t="s">
        <v>239</v>
      </c>
      <c r="E9" s="173" t="s">
        <v>149</v>
      </c>
      <c r="F9" s="173" t="s">
        <v>276</v>
      </c>
      <c r="G9" s="173" t="s">
        <v>237</v>
      </c>
      <c r="H9" s="173" t="s">
        <v>277</v>
      </c>
      <c r="I9" s="173" t="s">
        <v>151</v>
      </c>
      <c r="J9" s="106" t="s">
        <v>150</v>
      </c>
      <c r="K9" s="106" t="s">
        <v>150</v>
      </c>
      <c r="L9" s="106" t="s">
        <v>150</v>
      </c>
      <c r="M9" s="106" t="s">
        <v>156</v>
      </c>
      <c r="N9" s="107">
        <v>56</v>
      </c>
      <c r="O9" s="107">
        <v>54</v>
      </c>
      <c r="P9" s="107">
        <v>54</v>
      </c>
      <c r="Q9" s="108" t="s">
        <v>278</v>
      </c>
      <c r="R9" s="108" t="s">
        <v>278</v>
      </c>
      <c r="S9" s="175"/>
    </row>
    <row r="10" spans="1:114" ht="21.75" customHeight="1" x14ac:dyDescent="0.15">
      <c r="A10" s="378" t="s">
        <v>281</v>
      </c>
      <c r="B10" s="171" t="s">
        <v>142</v>
      </c>
      <c r="C10" s="125" t="s">
        <v>159</v>
      </c>
      <c r="D10" s="126" t="s">
        <v>263</v>
      </c>
      <c r="E10" s="126" t="s">
        <v>149</v>
      </c>
      <c r="F10" s="173" t="s">
        <v>283</v>
      </c>
      <c r="G10" s="126" t="s">
        <v>237</v>
      </c>
      <c r="H10" s="126" t="s">
        <v>264</v>
      </c>
      <c r="I10" s="126" t="s">
        <v>171</v>
      </c>
      <c r="J10" s="127" t="s">
        <v>150</v>
      </c>
      <c r="K10" s="106" t="s">
        <v>150</v>
      </c>
      <c r="L10" s="127" t="s">
        <v>151</v>
      </c>
      <c r="M10" s="127" t="s">
        <v>156</v>
      </c>
      <c r="N10" s="128">
        <v>15</v>
      </c>
      <c r="O10" s="128">
        <v>12</v>
      </c>
      <c r="P10" s="128">
        <v>12</v>
      </c>
      <c r="Q10" s="129" t="s">
        <v>142</v>
      </c>
      <c r="R10" s="129" t="s">
        <v>142</v>
      </c>
      <c r="S10" s="175"/>
    </row>
    <row r="11" spans="1:114" s="10" customFormat="1" ht="21.75" customHeight="1" x14ac:dyDescent="0.15">
      <c r="A11" s="377" t="s">
        <v>4</v>
      </c>
      <c r="B11" s="267">
        <v>44152</v>
      </c>
      <c r="C11" s="172" t="s">
        <v>254</v>
      </c>
      <c r="D11" s="173" t="s">
        <v>289</v>
      </c>
      <c r="E11" s="173" t="s">
        <v>149</v>
      </c>
      <c r="F11" s="139" t="s">
        <v>290</v>
      </c>
      <c r="G11" s="173" t="s">
        <v>291</v>
      </c>
      <c r="H11" s="139" t="s">
        <v>292</v>
      </c>
      <c r="I11" s="173" t="s">
        <v>181</v>
      </c>
      <c r="J11" s="91" t="s">
        <v>150</v>
      </c>
      <c r="K11" s="91" t="s">
        <v>150</v>
      </c>
      <c r="L11" s="106" t="s">
        <v>151</v>
      </c>
      <c r="M11" s="106" t="s">
        <v>156</v>
      </c>
      <c r="N11" s="107">
        <v>10</v>
      </c>
      <c r="O11" s="107">
        <v>8</v>
      </c>
      <c r="P11" s="107">
        <v>6</v>
      </c>
      <c r="Q11" s="108" t="s">
        <v>142</v>
      </c>
      <c r="R11" s="93" t="s">
        <v>142</v>
      </c>
      <c r="S11" s="268"/>
    </row>
    <row r="12" spans="1:114" ht="21.75" customHeight="1" x14ac:dyDescent="0.15">
      <c r="A12" s="377" t="s">
        <v>134</v>
      </c>
      <c r="B12" s="171">
        <v>44256</v>
      </c>
      <c r="C12" s="172" t="s">
        <v>254</v>
      </c>
      <c r="D12" s="173" t="s">
        <v>293</v>
      </c>
      <c r="E12" s="173"/>
      <c r="F12" s="173" t="s">
        <v>294</v>
      </c>
      <c r="G12" s="173" t="s">
        <v>167</v>
      </c>
      <c r="H12" s="173" t="s">
        <v>295</v>
      </c>
      <c r="I12" s="173" t="s">
        <v>181</v>
      </c>
      <c r="J12" s="106" t="s">
        <v>150</v>
      </c>
      <c r="K12" s="106" t="s">
        <v>150</v>
      </c>
      <c r="L12" s="106" t="s">
        <v>150</v>
      </c>
      <c r="M12" s="106" t="s">
        <v>156</v>
      </c>
      <c r="N12" s="107">
        <v>10</v>
      </c>
      <c r="O12" s="107">
        <v>4</v>
      </c>
      <c r="P12" s="107">
        <v>0</v>
      </c>
      <c r="Q12" s="174" t="s">
        <v>349</v>
      </c>
      <c r="R12" s="108">
        <v>2592</v>
      </c>
      <c r="S12" s="175"/>
    </row>
    <row r="13" spans="1:114" s="10" customFormat="1" ht="21.75" customHeight="1" x14ac:dyDescent="0.15">
      <c r="A13" s="377" t="s">
        <v>5</v>
      </c>
      <c r="B13" s="171">
        <v>42795</v>
      </c>
      <c r="C13" s="104" t="s">
        <v>297</v>
      </c>
      <c r="D13" s="105" t="s">
        <v>142</v>
      </c>
      <c r="E13" s="105" t="s">
        <v>298</v>
      </c>
      <c r="F13" s="105" t="s">
        <v>142</v>
      </c>
      <c r="G13" s="105" t="s">
        <v>142</v>
      </c>
      <c r="H13" s="105" t="s">
        <v>185</v>
      </c>
      <c r="I13" s="105" t="s">
        <v>242</v>
      </c>
      <c r="J13" s="106" t="s">
        <v>150</v>
      </c>
      <c r="K13" s="106" t="s">
        <v>150</v>
      </c>
      <c r="L13" s="106" t="s">
        <v>150</v>
      </c>
      <c r="M13" s="106" t="s">
        <v>152</v>
      </c>
      <c r="N13" s="107">
        <v>4</v>
      </c>
      <c r="O13" s="107">
        <v>0</v>
      </c>
      <c r="P13" s="107">
        <v>0</v>
      </c>
      <c r="Q13" s="108" t="s">
        <v>142</v>
      </c>
      <c r="R13" s="108">
        <v>946</v>
      </c>
      <c r="S13" s="105" t="s">
        <v>299</v>
      </c>
    </row>
    <row r="14" spans="1:114" ht="21.75" customHeight="1" x14ac:dyDescent="0.15">
      <c r="A14" s="377" t="s">
        <v>136</v>
      </c>
      <c r="B14" s="73">
        <v>43862</v>
      </c>
      <c r="C14" s="104" t="s">
        <v>254</v>
      </c>
      <c r="D14" s="105" t="s">
        <v>245</v>
      </c>
      <c r="E14" s="105" t="s">
        <v>149</v>
      </c>
      <c r="F14" s="105" t="s">
        <v>246</v>
      </c>
      <c r="G14" s="105" t="s">
        <v>247</v>
      </c>
      <c r="H14" s="105" t="s">
        <v>238</v>
      </c>
      <c r="I14" s="105" t="s">
        <v>155</v>
      </c>
      <c r="J14" s="106" t="s">
        <v>150</v>
      </c>
      <c r="K14" s="106" t="s">
        <v>150</v>
      </c>
      <c r="L14" s="106" t="s">
        <v>151</v>
      </c>
      <c r="M14" s="106" t="s">
        <v>156</v>
      </c>
      <c r="N14" s="107">
        <v>16</v>
      </c>
      <c r="O14" s="107">
        <v>12</v>
      </c>
      <c r="P14" s="107">
        <v>12</v>
      </c>
      <c r="Q14" s="108" t="s">
        <v>349</v>
      </c>
      <c r="R14" s="108" t="s">
        <v>349</v>
      </c>
      <c r="S14" s="104"/>
    </row>
    <row r="15" spans="1:114" ht="21.75" customHeight="1" x14ac:dyDescent="0.15">
      <c r="A15" s="378" t="s">
        <v>144</v>
      </c>
      <c r="B15" s="270">
        <v>43862</v>
      </c>
      <c r="C15" s="271" t="s">
        <v>254</v>
      </c>
      <c r="D15" s="105" t="s">
        <v>248</v>
      </c>
      <c r="E15" s="272" t="s">
        <v>149</v>
      </c>
      <c r="F15" s="272" t="s">
        <v>164</v>
      </c>
      <c r="G15" s="272" t="s">
        <v>247</v>
      </c>
      <c r="H15" s="272" t="s">
        <v>238</v>
      </c>
      <c r="I15" s="272" t="s">
        <v>155</v>
      </c>
      <c r="J15" s="127" t="s">
        <v>150</v>
      </c>
      <c r="K15" s="127" t="s">
        <v>150</v>
      </c>
      <c r="L15" s="127" t="s">
        <v>151</v>
      </c>
      <c r="M15" s="127" t="s">
        <v>156</v>
      </c>
      <c r="N15" s="128">
        <v>8</v>
      </c>
      <c r="O15" s="128">
        <v>6</v>
      </c>
      <c r="P15" s="128">
        <v>6</v>
      </c>
      <c r="Q15" s="129" t="s">
        <v>349</v>
      </c>
      <c r="R15" s="129" t="s">
        <v>349</v>
      </c>
      <c r="S15" s="271"/>
    </row>
    <row r="16" spans="1:114" ht="21.75" customHeight="1" x14ac:dyDescent="0.15">
      <c r="A16" s="377" t="s">
        <v>157</v>
      </c>
      <c r="B16" s="73">
        <v>43862</v>
      </c>
      <c r="C16" s="104" t="s">
        <v>254</v>
      </c>
      <c r="D16" s="90" t="s">
        <v>248</v>
      </c>
      <c r="E16" s="105" t="s">
        <v>149</v>
      </c>
      <c r="F16" s="105" t="s">
        <v>164</v>
      </c>
      <c r="G16" s="105" t="s">
        <v>247</v>
      </c>
      <c r="H16" s="105" t="s">
        <v>238</v>
      </c>
      <c r="I16" s="105" t="s">
        <v>155</v>
      </c>
      <c r="J16" s="106" t="s">
        <v>150</v>
      </c>
      <c r="K16" s="106" t="s">
        <v>150</v>
      </c>
      <c r="L16" s="106" t="s">
        <v>151</v>
      </c>
      <c r="M16" s="106" t="s">
        <v>156</v>
      </c>
      <c r="N16" s="107">
        <v>7</v>
      </c>
      <c r="O16" s="107">
        <v>6</v>
      </c>
      <c r="P16" s="107">
        <v>6</v>
      </c>
      <c r="Q16" s="108" t="s">
        <v>349</v>
      </c>
      <c r="R16" s="108" t="s">
        <v>349</v>
      </c>
      <c r="S16" s="104"/>
    </row>
    <row r="17" spans="1:19" s="10" customFormat="1" ht="21.75" customHeight="1" x14ac:dyDescent="0.15">
      <c r="A17" s="377" t="s">
        <v>108</v>
      </c>
      <c r="B17" s="58" t="s">
        <v>186</v>
      </c>
      <c r="C17" s="104" t="s">
        <v>308</v>
      </c>
      <c r="D17" s="264" t="s">
        <v>309</v>
      </c>
      <c r="E17" s="173" t="s">
        <v>153</v>
      </c>
      <c r="F17" s="173" t="s">
        <v>196</v>
      </c>
      <c r="G17" s="173" t="s">
        <v>187</v>
      </c>
      <c r="H17" s="173" t="s">
        <v>169</v>
      </c>
      <c r="I17" s="173"/>
      <c r="J17" s="106" t="s">
        <v>150</v>
      </c>
      <c r="K17" s="106" t="s">
        <v>150</v>
      </c>
      <c r="L17" s="106" t="s">
        <v>150</v>
      </c>
      <c r="M17" s="106" t="s">
        <v>156</v>
      </c>
      <c r="N17" s="107">
        <v>74</v>
      </c>
      <c r="O17" s="107">
        <v>55</v>
      </c>
      <c r="P17" s="107">
        <v>51</v>
      </c>
      <c r="Q17" s="108" t="s">
        <v>142</v>
      </c>
      <c r="R17" s="108" t="s">
        <v>142</v>
      </c>
      <c r="S17" s="269"/>
    </row>
    <row r="18" spans="1:19" ht="21.75" customHeight="1" x14ac:dyDescent="0.15">
      <c r="A18" s="377" t="s">
        <v>6</v>
      </c>
      <c r="B18" s="58" t="s">
        <v>186</v>
      </c>
      <c r="C18" s="40" t="s">
        <v>308</v>
      </c>
      <c r="D18" s="142" t="s">
        <v>312</v>
      </c>
      <c r="E18" s="142" t="s">
        <v>153</v>
      </c>
      <c r="F18" s="142" t="s">
        <v>196</v>
      </c>
      <c r="G18" s="142" t="s">
        <v>187</v>
      </c>
      <c r="H18" s="142" t="s">
        <v>169</v>
      </c>
      <c r="I18" s="142"/>
      <c r="J18" s="377" t="s">
        <v>150</v>
      </c>
      <c r="K18" s="377" t="s">
        <v>150</v>
      </c>
      <c r="L18" s="377" t="s">
        <v>150</v>
      </c>
      <c r="M18" s="143" t="s">
        <v>152</v>
      </c>
      <c r="N18" s="144">
        <v>53</v>
      </c>
      <c r="O18" s="144">
        <v>39</v>
      </c>
      <c r="P18" s="107" t="s">
        <v>142</v>
      </c>
      <c r="Q18" s="108" t="s">
        <v>142</v>
      </c>
      <c r="R18" s="108" t="s">
        <v>349</v>
      </c>
      <c r="S18" s="142"/>
    </row>
    <row r="19" spans="1:19" s="10" customFormat="1" ht="21.75" customHeight="1" x14ac:dyDescent="0.15">
      <c r="A19" s="377" t="s">
        <v>146</v>
      </c>
      <c r="B19" s="58" t="s">
        <v>186</v>
      </c>
      <c r="C19" s="40" t="s">
        <v>349</v>
      </c>
      <c r="D19" s="142" t="s">
        <v>349</v>
      </c>
      <c r="E19" s="142"/>
      <c r="F19" s="142" t="s">
        <v>349</v>
      </c>
      <c r="G19" s="142" t="s">
        <v>349</v>
      </c>
      <c r="H19" s="142" t="s">
        <v>349</v>
      </c>
      <c r="I19" s="142" t="s">
        <v>349</v>
      </c>
      <c r="J19" s="377" t="s">
        <v>150</v>
      </c>
      <c r="K19" s="377" t="s">
        <v>150</v>
      </c>
      <c r="L19" s="377" t="s">
        <v>150</v>
      </c>
      <c r="M19" s="377" t="s">
        <v>152</v>
      </c>
      <c r="N19" s="144">
        <v>33</v>
      </c>
      <c r="O19" s="144">
        <v>25</v>
      </c>
      <c r="P19" s="144">
        <v>21</v>
      </c>
      <c r="Q19" s="146" t="s">
        <v>349</v>
      </c>
      <c r="R19" s="146" t="s">
        <v>349</v>
      </c>
      <c r="S19" s="142"/>
    </row>
    <row r="20" spans="1:19" ht="21.75" customHeight="1" x14ac:dyDescent="0.15">
      <c r="A20" s="378" t="s">
        <v>135</v>
      </c>
      <c r="B20" s="273">
        <v>42809</v>
      </c>
      <c r="C20" s="274" t="s">
        <v>170</v>
      </c>
      <c r="D20" s="275" t="s">
        <v>182</v>
      </c>
      <c r="E20" s="272" t="s">
        <v>149</v>
      </c>
      <c r="F20" s="272" t="s">
        <v>183</v>
      </c>
      <c r="G20" s="272" t="s">
        <v>184</v>
      </c>
      <c r="H20" s="272" t="s">
        <v>249</v>
      </c>
      <c r="I20" s="272" t="s">
        <v>171</v>
      </c>
      <c r="J20" s="127" t="s">
        <v>150</v>
      </c>
      <c r="K20" s="127" t="s">
        <v>150</v>
      </c>
      <c r="L20" s="127" t="s">
        <v>151</v>
      </c>
      <c r="M20" s="127" t="s">
        <v>156</v>
      </c>
      <c r="N20" s="128">
        <v>5</v>
      </c>
      <c r="O20" s="128">
        <v>2</v>
      </c>
      <c r="P20" s="128">
        <v>2</v>
      </c>
      <c r="Q20" s="129" t="s">
        <v>142</v>
      </c>
      <c r="R20" s="129">
        <v>713</v>
      </c>
      <c r="S20" s="271"/>
    </row>
    <row r="21" spans="1:19" ht="21.75" customHeight="1" x14ac:dyDescent="0.15">
      <c r="A21" s="377" t="s">
        <v>7</v>
      </c>
      <c r="B21" s="265">
        <v>43191</v>
      </c>
      <c r="C21" s="310" t="s">
        <v>314</v>
      </c>
      <c r="D21" s="253" t="s">
        <v>315</v>
      </c>
      <c r="E21" s="253" t="s">
        <v>316</v>
      </c>
      <c r="F21" s="253" t="s">
        <v>317</v>
      </c>
      <c r="G21" s="253" t="s">
        <v>318</v>
      </c>
      <c r="H21" s="253" t="s">
        <v>319</v>
      </c>
      <c r="I21" s="266" t="s">
        <v>158</v>
      </c>
      <c r="J21" s="309" t="s">
        <v>150</v>
      </c>
      <c r="K21" s="309" t="s">
        <v>150</v>
      </c>
      <c r="L21" s="309" t="s">
        <v>151</v>
      </c>
      <c r="M21" s="309" t="s">
        <v>152</v>
      </c>
      <c r="N21" s="253">
        <v>20</v>
      </c>
      <c r="O21" s="253">
        <v>18</v>
      </c>
      <c r="P21" s="253">
        <v>18</v>
      </c>
      <c r="Q21" s="253">
        <v>8703</v>
      </c>
      <c r="R21" s="253">
        <v>743</v>
      </c>
      <c r="S21" s="379" t="s">
        <v>320</v>
      </c>
    </row>
    <row r="22" spans="1:19" ht="21.75" customHeight="1" x14ac:dyDescent="0.15">
      <c r="A22" s="377" t="s">
        <v>8</v>
      </c>
      <c r="B22" s="56">
        <v>43209</v>
      </c>
      <c r="C22" s="105" t="s">
        <v>250</v>
      </c>
      <c r="D22" s="105" t="s">
        <v>197</v>
      </c>
      <c r="E22" s="105" t="s">
        <v>153</v>
      </c>
      <c r="F22" s="105" t="s">
        <v>198</v>
      </c>
      <c r="G22" s="105" t="s">
        <v>199</v>
      </c>
      <c r="H22" s="105" t="s">
        <v>251</v>
      </c>
      <c r="I22" s="105" t="s">
        <v>252</v>
      </c>
      <c r="J22" s="106" t="s">
        <v>150</v>
      </c>
      <c r="K22" s="106" t="s">
        <v>150</v>
      </c>
      <c r="L22" s="106" t="s">
        <v>151</v>
      </c>
      <c r="M22" s="106" t="s">
        <v>152</v>
      </c>
      <c r="N22" s="107">
        <v>17</v>
      </c>
      <c r="O22" s="107">
        <v>14</v>
      </c>
      <c r="P22" s="107">
        <v>12</v>
      </c>
      <c r="Q22" s="108" t="s">
        <v>142</v>
      </c>
      <c r="R22" s="108" t="s">
        <v>142</v>
      </c>
      <c r="S22" s="104"/>
    </row>
    <row r="23" spans="1:19" ht="21.75" customHeight="1" x14ac:dyDescent="0.15">
      <c r="A23" s="377" t="s">
        <v>131</v>
      </c>
      <c r="B23" s="56">
        <v>43556</v>
      </c>
      <c r="C23" s="40" t="s">
        <v>254</v>
      </c>
      <c r="D23" s="142" t="s">
        <v>179</v>
      </c>
      <c r="E23" s="142" t="s">
        <v>153</v>
      </c>
      <c r="F23" s="142" t="s">
        <v>193</v>
      </c>
      <c r="G23" s="142" t="s">
        <v>167</v>
      </c>
      <c r="H23" s="142" t="s">
        <v>180</v>
      </c>
      <c r="I23" s="142" t="s">
        <v>253</v>
      </c>
      <c r="J23" s="377" t="s">
        <v>150</v>
      </c>
      <c r="K23" s="377" t="s">
        <v>150</v>
      </c>
      <c r="L23" s="377" t="s">
        <v>150</v>
      </c>
      <c r="M23" s="377" t="s">
        <v>152</v>
      </c>
      <c r="N23" s="144">
        <v>11</v>
      </c>
      <c r="O23" s="144">
        <v>6</v>
      </c>
      <c r="P23" s="144">
        <v>48</v>
      </c>
      <c r="Q23" s="146"/>
      <c r="R23" s="146">
        <v>8304</v>
      </c>
      <c r="S23" s="142"/>
    </row>
    <row r="24" spans="1:19" ht="32.25" customHeight="1" x14ac:dyDescent="0.15">
      <c r="A24" s="377" t="s">
        <v>132</v>
      </c>
      <c r="B24" s="56">
        <v>41724</v>
      </c>
      <c r="C24" s="40" t="s">
        <v>325</v>
      </c>
      <c r="D24" s="142" t="s">
        <v>172</v>
      </c>
      <c r="E24" s="142"/>
      <c r="F24" s="142" t="s">
        <v>173</v>
      </c>
      <c r="G24" s="142" t="s">
        <v>256</v>
      </c>
      <c r="H24" s="105" t="s">
        <v>238</v>
      </c>
      <c r="I24" s="142" t="s">
        <v>171</v>
      </c>
      <c r="J24" s="377" t="s">
        <v>150</v>
      </c>
      <c r="K24" s="377" t="s">
        <v>150</v>
      </c>
      <c r="L24" s="377" t="s">
        <v>151</v>
      </c>
      <c r="M24" s="377"/>
      <c r="N24" s="144">
        <v>9</v>
      </c>
      <c r="O24" s="144">
        <v>3</v>
      </c>
      <c r="P24" s="144">
        <v>20</v>
      </c>
      <c r="Q24" s="108" t="s">
        <v>142</v>
      </c>
      <c r="R24" s="108" t="s">
        <v>142</v>
      </c>
      <c r="S24" s="176" t="s">
        <v>326</v>
      </c>
    </row>
    <row r="25" spans="1:19" ht="32.25" customHeight="1" x14ac:dyDescent="0.15">
      <c r="A25" s="378" t="s">
        <v>133</v>
      </c>
      <c r="B25" s="273">
        <v>41724</v>
      </c>
      <c r="C25" s="274" t="s">
        <v>331</v>
      </c>
      <c r="D25" s="275" t="s">
        <v>172</v>
      </c>
      <c r="E25" s="272"/>
      <c r="F25" s="272" t="s">
        <v>173</v>
      </c>
      <c r="G25" s="272" t="s">
        <v>188</v>
      </c>
      <c r="H25" s="272" t="s">
        <v>332</v>
      </c>
      <c r="I25" s="272" t="s">
        <v>171</v>
      </c>
      <c r="J25" s="127" t="s">
        <v>150</v>
      </c>
      <c r="K25" s="127" t="s">
        <v>150</v>
      </c>
      <c r="L25" s="127" t="s">
        <v>151</v>
      </c>
      <c r="M25" s="127" t="s">
        <v>156</v>
      </c>
      <c r="N25" s="128">
        <v>5</v>
      </c>
      <c r="O25" s="128">
        <v>2</v>
      </c>
      <c r="P25" s="128">
        <v>10</v>
      </c>
      <c r="Q25" s="129" t="s">
        <v>349</v>
      </c>
      <c r="R25" s="129" t="s">
        <v>349</v>
      </c>
      <c r="S25" s="276" t="s">
        <v>333</v>
      </c>
    </row>
    <row r="26" spans="1:19" s="10" customFormat="1" ht="21.75" customHeight="1" x14ac:dyDescent="0.15">
      <c r="A26" s="377" t="s">
        <v>9</v>
      </c>
      <c r="B26" s="56" t="s">
        <v>335</v>
      </c>
      <c r="C26" s="40" t="s">
        <v>165</v>
      </c>
      <c r="D26" s="105" t="s">
        <v>257</v>
      </c>
      <c r="E26" s="105" t="s">
        <v>149</v>
      </c>
      <c r="F26" s="105" t="s">
        <v>258</v>
      </c>
      <c r="G26" s="105" t="s">
        <v>259</v>
      </c>
      <c r="H26" s="105" t="s">
        <v>336</v>
      </c>
      <c r="I26" s="105" t="s">
        <v>171</v>
      </c>
      <c r="J26" s="106" t="s">
        <v>150</v>
      </c>
      <c r="K26" s="106" t="s">
        <v>150</v>
      </c>
      <c r="L26" s="106" t="s">
        <v>151</v>
      </c>
      <c r="M26" s="106" t="s">
        <v>156</v>
      </c>
      <c r="N26" s="107">
        <v>5</v>
      </c>
      <c r="O26" s="107">
        <v>2</v>
      </c>
      <c r="P26" s="107">
        <v>40</v>
      </c>
      <c r="Q26" s="108">
        <v>253</v>
      </c>
      <c r="R26" s="108"/>
      <c r="S26" s="104"/>
    </row>
    <row r="27" spans="1:19" ht="21.75" customHeight="1" x14ac:dyDescent="0.15">
      <c r="A27" s="414" t="s">
        <v>10</v>
      </c>
      <c r="B27" s="56" t="s">
        <v>359</v>
      </c>
      <c r="C27" s="40" t="s">
        <v>340</v>
      </c>
      <c r="D27" s="105" t="s">
        <v>160</v>
      </c>
      <c r="E27" s="105" t="s">
        <v>149</v>
      </c>
      <c r="F27" s="105" t="s">
        <v>161</v>
      </c>
      <c r="G27" s="105" t="s">
        <v>237</v>
      </c>
      <c r="H27" s="105" t="s">
        <v>274</v>
      </c>
      <c r="I27" s="105" t="s">
        <v>162</v>
      </c>
      <c r="J27" s="106" t="s">
        <v>150</v>
      </c>
      <c r="K27" s="106" t="s">
        <v>150</v>
      </c>
      <c r="L27" s="106" t="s">
        <v>151</v>
      </c>
      <c r="M27" s="106" t="s">
        <v>341</v>
      </c>
      <c r="N27" s="107">
        <v>2</v>
      </c>
      <c r="O27" s="107">
        <v>0</v>
      </c>
      <c r="P27" s="107">
        <v>0</v>
      </c>
      <c r="Q27" s="108" t="s">
        <v>142</v>
      </c>
      <c r="R27" s="108" t="s">
        <v>142</v>
      </c>
      <c r="S27" s="104"/>
    </row>
    <row r="28" spans="1:19" ht="21.75" customHeight="1" x14ac:dyDescent="0.15">
      <c r="A28" s="466"/>
      <c r="B28" s="56" t="s">
        <v>359</v>
      </c>
      <c r="C28" s="40" t="s">
        <v>159</v>
      </c>
      <c r="D28" s="105" t="s">
        <v>163</v>
      </c>
      <c r="E28" s="105" t="s">
        <v>149</v>
      </c>
      <c r="F28" s="105" t="s">
        <v>164</v>
      </c>
      <c r="G28" s="105" t="s">
        <v>237</v>
      </c>
      <c r="H28" s="105" t="s">
        <v>274</v>
      </c>
      <c r="I28" s="105" t="s">
        <v>162</v>
      </c>
      <c r="J28" s="106" t="s">
        <v>150</v>
      </c>
      <c r="K28" s="106" t="s">
        <v>150</v>
      </c>
      <c r="L28" s="106" t="s">
        <v>151</v>
      </c>
      <c r="M28" s="106" t="s">
        <v>341</v>
      </c>
      <c r="N28" s="107">
        <v>6</v>
      </c>
      <c r="O28" s="107">
        <v>4</v>
      </c>
      <c r="P28" s="107">
        <v>1</v>
      </c>
      <c r="Q28" s="108" t="s">
        <v>142</v>
      </c>
      <c r="R28" s="108" t="s">
        <v>142</v>
      </c>
      <c r="S28" s="104"/>
    </row>
    <row r="29" spans="1:19" ht="21.75" customHeight="1" x14ac:dyDescent="0.15">
      <c r="A29" s="466"/>
      <c r="B29" s="56" t="s">
        <v>359</v>
      </c>
      <c r="C29" s="104" t="s">
        <v>165</v>
      </c>
      <c r="D29" s="105" t="s">
        <v>166</v>
      </c>
      <c r="E29" s="105" t="s">
        <v>149</v>
      </c>
      <c r="F29" s="105" t="s">
        <v>164</v>
      </c>
      <c r="G29" s="105" t="s">
        <v>237</v>
      </c>
      <c r="H29" s="105" t="s">
        <v>274</v>
      </c>
      <c r="I29" s="105" t="s">
        <v>162</v>
      </c>
      <c r="J29" s="106" t="s">
        <v>150</v>
      </c>
      <c r="K29" s="106" t="s">
        <v>150</v>
      </c>
      <c r="L29" s="106" t="s">
        <v>151</v>
      </c>
      <c r="M29" s="106" t="s">
        <v>341</v>
      </c>
      <c r="N29" s="107">
        <v>2</v>
      </c>
      <c r="O29" s="107">
        <v>2</v>
      </c>
      <c r="P29" s="107">
        <v>2</v>
      </c>
      <c r="Q29" s="108" t="s">
        <v>142</v>
      </c>
      <c r="R29" s="108" t="s">
        <v>142</v>
      </c>
      <c r="S29" s="104"/>
    </row>
    <row r="30" spans="1:19" s="10" customFormat="1" ht="21.75" customHeight="1" x14ac:dyDescent="0.15">
      <c r="A30" s="377" t="s">
        <v>11</v>
      </c>
      <c r="B30" s="56">
        <v>43893</v>
      </c>
      <c r="C30" s="40" t="s">
        <v>343</v>
      </c>
      <c r="D30" s="243" t="s">
        <v>153</v>
      </c>
      <c r="E30" s="243"/>
      <c r="F30" s="142"/>
      <c r="G30" s="142" t="s">
        <v>260</v>
      </c>
      <c r="H30" s="142" t="s">
        <v>191</v>
      </c>
      <c r="I30" s="142"/>
      <c r="J30" s="377" t="s">
        <v>150</v>
      </c>
      <c r="K30" s="377" t="s">
        <v>150</v>
      </c>
      <c r="L30" s="377" t="s">
        <v>150</v>
      </c>
      <c r="M30" s="377" t="s">
        <v>152</v>
      </c>
      <c r="N30" s="144">
        <v>111</v>
      </c>
      <c r="O30" s="144">
        <v>101</v>
      </c>
      <c r="P30" s="144">
        <v>101</v>
      </c>
      <c r="Q30" s="108" t="s">
        <v>255</v>
      </c>
      <c r="R30" s="108" t="s">
        <v>255</v>
      </c>
      <c r="S30" s="142"/>
    </row>
    <row r="31" spans="1:19" s="165" customFormat="1" ht="21.75" customHeight="1" x14ac:dyDescent="0.15">
      <c r="A31" s="94" t="s">
        <v>12</v>
      </c>
      <c r="B31" s="56">
        <v>43706</v>
      </c>
      <c r="C31" s="76" t="s">
        <v>244</v>
      </c>
      <c r="D31" s="76" t="s">
        <v>201</v>
      </c>
      <c r="E31" s="76" t="s">
        <v>149</v>
      </c>
      <c r="F31" s="76" t="s">
        <v>154</v>
      </c>
      <c r="G31" s="76" t="s">
        <v>261</v>
      </c>
      <c r="H31" s="76" t="s">
        <v>344</v>
      </c>
      <c r="I31" s="76"/>
      <c r="J31" s="94" t="s">
        <v>150</v>
      </c>
      <c r="K31" s="94" t="s">
        <v>150</v>
      </c>
      <c r="L31" s="94" t="s">
        <v>151</v>
      </c>
      <c r="M31" s="94" t="s">
        <v>156</v>
      </c>
      <c r="N31" s="160">
        <v>3</v>
      </c>
      <c r="O31" s="160">
        <v>0</v>
      </c>
      <c r="P31" s="160">
        <v>3</v>
      </c>
      <c r="Q31" s="108" t="s">
        <v>349</v>
      </c>
      <c r="R31" s="108" t="s">
        <v>349</v>
      </c>
      <c r="S31" s="76"/>
    </row>
    <row r="32" spans="1:19" s="77" customFormat="1" ht="21.75" customHeight="1" x14ac:dyDescent="0.15">
      <c r="A32" s="94" t="s">
        <v>13</v>
      </c>
      <c r="B32" s="56">
        <v>43556</v>
      </c>
      <c r="C32" s="76" t="s">
        <v>254</v>
      </c>
      <c r="D32" s="76" t="s">
        <v>345</v>
      </c>
      <c r="E32" s="76" t="s">
        <v>149</v>
      </c>
      <c r="F32" s="76" t="s">
        <v>202</v>
      </c>
      <c r="G32" s="76" t="s">
        <v>237</v>
      </c>
      <c r="H32" s="76" t="s">
        <v>346</v>
      </c>
      <c r="I32" s="76" t="s">
        <v>181</v>
      </c>
      <c r="J32" s="94" t="s">
        <v>150</v>
      </c>
      <c r="K32" s="94" t="s">
        <v>150</v>
      </c>
      <c r="L32" s="94" t="s">
        <v>150</v>
      </c>
      <c r="M32" s="94" t="s">
        <v>152</v>
      </c>
      <c r="N32" s="160">
        <v>2</v>
      </c>
      <c r="O32" s="160">
        <v>1</v>
      </c>
      <c r="P32" s="160">
        <v>0</v>
      </c>
      <c r="Q32" s="156" t="s">
        <v>142</v>
      </c>
      <c r="R32" s="156" t="s">
        <v>142</v>
      </c>
      <c r="S32" s="76"/>
    </row>
    <row r="33" spans="1:19" ht="21.75" customHeight="1" x14ac:dyDescent="0.15">
      <c r="A33" s="378" t="s">
        <v>14</v>
      </c>
      <c r="B33" s="273">
        <v>42795</v>
      </c>
      <c r="C33" s="274" t="s">
        <v>189</v>
      </c>
      <c r="D33" s="272" t="s">
        <v>203</v>
      </c>
      <c r="E33" s="272" t="s">
        <v>203</v>
      </c>
      <c r="F33" s="372" t="s">
        <v>203</v>
      </c>
      <c r="G33" s="272" t="s">
        <v>203</v>
      </c>
      <c r="H33" s="272" t="s">
        <v>262</v>
      </c>
      <c r="I33" s="272" t="s">
        <v>174</v>
      </c>
      <c r="J33" s="127" t="s">
        <v>150</v>
      </c>
      <c r="K33" s="127" t="s">
        <v>150</v>
      </c>
      <c r="L33" s="127" t="s">
        <v>150</v>
      </c>
      <c r="M33" s="127" t="s">
        <v>156</v>
      </c>
      <c r="N33" s="128">
        <v>8</v>
      </c>
      <c r="O33" s="128">
        <v>3</v>
      </c>
      <c r="P33" s="128">
        <v>3</v>
      </c>
      <c r="Q33" s="129">
        <v>0</v>
      </c>
      <c r="R33" s="129" t="s">
        <v>361</v>
      </c>
      <c r="S33" s="272" t="s">
        <v>204</v>
      </c>
    </row>
    <row r="41" spans="1:19" x14ac:dyDescent="0.15">
      <c r="G41" s="251"/>
    </row>
  </sheetData>
  <mergeCells count="15">
    <mergeCell ref="Q3:Q4"/>
    <mergeCell ref="R3:R4"/>
    <mergeCell ref="O4:O5"/>
    <mergeCell ref="A27:A29"/>
    <mergeCell ref="N3:N5"/>
    <mergeCell ref="G3:G5"/>
    <mergeCell ref="H3:H5"/>
    <mergeCell ref="C3:F3"/>
    <mergeCell ref="I3:I4"/>
    <mergeCell ref="A3:A5"/>
    <mergeCell ref="B3:B5"/>
    <mergeCell ref="F4:F5"/>
    <mergeCell ref="C4:C5"/>
    <mergeCell ref="D4:D5"/>
    <mergeCell ref="E4:E5"/>
  </mergeCells>
  <phoneticPr fontId="3"/>
  <dataValidations count="4">
    <dataValidation type="list" allowBlank="1" showInputMessage="1" showErrorMessage="1" sqref="M8 M21">
      <formula1>"館内,学内,学外"</formula1>
    </dataValidation>
    <dataValidation type="list" allowBlank="1" showInputMessage="1" showErrorMessage="1" sqref="J8:L8 J21:L21">
      <formula1>"○,×"</formula1>
    </dataValidation>
    <dataValidation type="list" allowBlank="1" showInputMessage="1" showErrorMessage="1" sqref="E8">
      <formula1>"パソコン,ワークステーション,オフコン,汎用機"</formula1>
    </dataValidation>
    <dataValidation type="list" allowBlank="1" showInputMessage="1" showErrorMessage="1" sqref="E21">
      <formula1>"パソコン,ワークステーション,汎用機"</formula1>
    </dataValidation>
  </dataValidations>
  <pageMargins left="0.86614173228346458" right="0.78740157480314965" top="0.98425196850393704" bottom="0.98425196850393704" header="0.51181102362204722" footer="0.51181102362204722"/>
  <pageSetup paperSize="9" scale="60" firstPageNumber="64" fitToWidth="2" orientation="portrait" useFirstPageNumber="1" r:id="rId1"/>
  <headerFooter alignWithMargins="0">
    <oddFooter>&amp;C&amp;18&amp;P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0"/>
  <sheetViews>
    <sheetView view="pageBreakPreview" topLeftCell="A10" zoomScaleNormal="100" zoomScaleSheetLayoutView="100" workbookViewId="0">
      <selection activeCell="AR11" sqref="AR11"/>
    </sheetView>
  </sheetViews>
  <sheetFormatPr defaultRowHeight="13.5" x14ac:dyDescent="0.15"/>
  <cols>
    <col min="2" max="2" width="5.625" customWidth="1"/>
    <col min="3" max="43" width="3.875" customWidth="1"/>
    <col min="44" max="44" width="6.625" customWidth="1"/>
    <col min="45" max="49" width="3.875" customWidth="1"/>
    <col min="50" max="50" width="7.125" customWidth="1"/>
    <col min="51" max="52" width="3.875" customWidth="1"/>
    <col min="53" max="53" width="7.125" customWidth="1"/>
    <col min="54" max="54" width="25.625" customWidth="1"/>
  </cols>
  <sheetData>
    <row r="1" spans="1:54" ht="14.25" x14ac:dyDescent="0.15">
      <c r="A1" s="316" t="s">
        <v>362</v>
      </c>
      <c r="B1" s="317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8"/>
      <c r="BB1" s="318" t="s">
        <v>442</v>
      </c>
    </row>
    <row r="2" spans="1:54" ht="9.75" customHeight="1" thickBot="1" x14ac:dyDescent="0.2">
      <c r="A2" s="316"/>
      <c r="B2" s="317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8"/>
      <c r="BB2" s="316"/>
    </row>
    <row r="3" spans="1:54" ht="24" customHeight="1" x14ac:dyDescent="0.15">
      <c r="A3" s="319" t="s">
        <v>363</v>
      </c>
      <c r="B3" s="511" t="s">
        <v>364</v>
      </c>
      <c r="C3" s="499" t="s">
        <v>365</v>
      </c>
      <c r="D3" s="487" t="s">
        <v>366</v>
      </c>
      <c r="E3" s="487" t="s">
        <v>367</v>
      </c>
      <c r="F3" s="487" t="s">
        <v>368</v>
      </c>
      <c r="G3" s="487" t="s">
        <v>369</v>
      </c>
      <c r="H3" s="487" t="s">
        <v>370</v>
      </c>
      <c r="I3" s="487" t="s">
        <v>371</v>
      </c>
      <c r="J3" s="487" t="s">
        <v>372</v>
      </c>
      <c r="K3" s="487" t="s">
        <v>373</v>
      </c>
      <c r="L3" s="487" t="s">
        <v>374</v>
      </c>
      <c r="M3" s="487" t="s">
        <v>375</v>
      </c>
      <c r="N3" s="502" t="s">
        <v>376</v>
      </c>
      <c r="O3" s="502" t="s">
        <v>377</v>
      </c>
      <c r="P3" s="487" t="s">
        <v>378</v>
      </c>
      <c r="Q3" s="487" t="s">
        <v>379</v>
      </c>
      <c r="R3" s="499" t="s">
        <v>380</v>
      </c>
      <c r="S3" s="487" t="s">
        <v>381</v>
      </c>
      <c r="T3" s="487" t="s">
        <v>382</v>
      </c>
      <c r="U3" s="487" t="s">
        <v>383</v>
      </c>
      <c r="V3" s="487" t="s">
        <v>384</v>
      </c>
      <c r="W3" s="487" t="s">
        <v>385</v>
      </c>
      <c r="X3" s="487" t="s">
        <v>386</v>
      </c>
      <c r="Y3" s="487" t="s">
        <v>387</v>
      </c>
      <c r="Z3" s="487" t="s">
        <v>388</v>
      </c>
      <c r="AA3" s="487" t="s">
        <v>389</v>
      </c>
      <c r="AB3" s="487" t="s">
        <v>390</v>
      </c>
      <c r="AC3" s="502" t="s">
        <v>391</v>
      </c>
      <c r="AD3" s="487" t="s">
        <v>392</v>
      </c>
      <c r="AE3" s="499" t="s">
        <v>393</v>
      </c>
      <c r="AF3" s="487" t="s">
        <v>394</v>
      </c>
      <c r="AG3" s="487" t="s">
        <v>395</v>
      </c>
      <c r="AH3" s="487" t="s">
        <v>396</v>
      </c>
      <c r="AI3" s="499" t="s">
        <v>397</v>
      </c>
      <c r="AJ3" s="499" t="s">
        <v>398</v>
      </c>
      <c r="AK3" s="487" t="s">
        <v>399</v>
      </c>
      <c r="AL3" s="487" t="s">
        <v>400</v>
      </c>
      <c r="AM3" s="487" t="s">
        <v>401</v>
      </c>
      <c r="AN3" s="487" t="s">
        <v>402</v>
      </c>
      <c r="AO3" s="487" t="s">
        <v>403</v>
      </c>
      <c r="AP3" s="487" t="s">
        <v>404</v>
      </c>
      <c r="AQ3" s="490" t="s">
        <v>405</v>
      </c>
      <c r="AR3" s="469" t="s">
        <v>441</v>
      </c>
      <c r="AS3" s="493" t="s">
        <v>406</v>
      </c>
      <c r="AT3" s="496" t="s">
        <v>407</v>
      </c>
      <c r="AU3" s="499" t="s">
        <v>408</v>
      </c>
      <c r="AV3" s="499" t="s">
        <v>409</v>
      </c>
      <c r="AW3" s="484" t="s">
        <v>410</v>
      </c>
      <c r="AX3" s="469" t="s">
        <v>411</v>
      </c>
      <c r="AY3" s="472" t="s">
        <v>412</v>
      </c>
      <c r="AZ3" s="475" t="s">
        <v>24</v>
      </c>
      <c r="BA3" s="478" t="s">
        <v>413</v>
      </c>
      <c r="BB3" s="481" t="s">
        <v>414</v>
      </c>
    </row>
    <row r="4" spans="1:54" ht="24" customHeight="1" x14ac:dyDescent="0.15">
      <c r="A4" s="320"/>
      <c r="B4" s="512"/>
      <c r="C4" s="500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503"/>
      <c r="O4" s="503"/>
      <c r="P4" s="488"/>
      <c r="Q4" s="488"/>
      <c r="R4" s="507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503"/>
      <c r="AD4" s="488"/>
      <c r="AE4" s="505"/>
      <c r="AF4" s="488"/>
      <c r="AG4" s="488"/>
      <c r="AH4" s="488"/>
      <c r="AI4" s="507"/>
      <c r="AJ4" s="509"/>
      <c r="AK4" s="488"/>
      <c r="AL4" s="488"/>
      <c r="AM4" s="488"/>
      <c r="AN4" s="488"/>
      <c r="AO4" s="488"/>
      <c r="AP4" s="488"/>
      <c r="AQ4" s="491"/>
      <c r="AR4" s="470"/>
      <c r="AS4" s="494"/>
      <c r="AT4" s="497"/>
      <c r="AU4" s="500"/>
      <c r="AV4" s="500"/>
      <c r="AW4" s="485"/>
      <c r="AX4" s="470"/>
      <c r="AY4" s="473"/>
      <c r="AZ4" s="476"/>
      <c r="BA4" s="479"/>
      <c r="BB4" s="482"/>
    </row>
    <row r="5" spans="1:54" ht="24" customHeight="1" thickBot="1" x14ac:dyDescent="0.2">
      <c r="A5" s="321" t="s">
        <v>415</v>
      </c>
      <c r="B5" s="513"/>
      <c r="C5" s="501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504"/>
      <c r="O5" s="504"/>
      <c r="P5" s="489"/>
      <c r="Q5" s="489"/>
      <c r="R5" s="508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504"/>
      <c r="AD5" s="489"/>
      <c r="AE5" s="506"/>
      <c r="AF5" s="489"/>
      <c r="AG5" s="489"/>
      <c r="AH5" s="489"/>
      <c r="AI5" s="508"/>
      <c r="AJ5" s="510"/>
      <c r="AK5" s="489"/>
      <c r="AL5" s="489"/>
      <c r="AM5" s="489"/>
      <c r="AN5" s="489"/>
      <c r="AO5" s="489"/>
      <c r="AP5" s="489"/>
      <c r="AQ5" s="492"/>
      <c r="AR5" s="471"/>
      <c r="AS5" s="495"/>
      <c r="AT5" s="498"/>
      <c r="AU5" s="501"/>
      <c r="AV5" s="501"/>
      <c r="AW5" s="486"/>
      <c r="AX5" s="471"/>
      <c r="AY5" s="474"/>
      <c r="AZ5" s="477"/>
      <c r="BA5" s="480"/>
      <c r="BB5" s="483"/>
    </row>
    <row r="6" spans="1:54" ht="24" customHeight="1" x14ac:dyDescent="0.15">
      <c r="A6" s="322" t="s">
        <v>416</v>
      </c>
      <c r="B6" s="323"/>
      <c r="C6" s="324"/>
      <c r="D6" s="324"/>
      <c r="E6" s="324">
        <v>1</v>
      </c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5">
        <v>1</v>
      </c>
      <c r="AR6" s="326">
        <f>SUM(B6:AQ6)</f>
        <v>2</v>
      </c>
      <c r="AS6" s="323"/>
      <c r="AT6" s="324"/>
      <c r="AU6" s="324"/>
      <c r="AV6" s="324"/>
      <c r="AW6" s="327"/>
      <c r="AX6" s="326">
        <f>SUM(AR6:AW6)</f>
        <v>2</v>
      </c>
      <c r="AY6" s="328"/>
      <c r="AZ6" s="329"/>
      <c r="BA6" s="330">
        <f>SUM(AX6:AZ6)</f>
        <v>2</v>
      </c>
      <c r="BB6" s="331"/>
    </row>
    <row r="7" spans="1:54" ht="24" customHeight="1" x14ac:dyDescent="0.15">
      <c r="A7" s="332" t="s">
        <v>417</v>
      </c>
      <c r="B7" s="333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5"/>
      <c r="AR7" s="336">
        <v>0</v>
      </c>
      <c r="AS7" s="333"/>
      <c r="AT7" s="334"/>
      <c r="AU7" s="334"/>
      <c r="AV7" s="334"/>
      <c r="AW7" s="337"/>
      <c r="AX7" s="336">
        <v>0</v>
      </c>
      <c r="AY7" s="338"/>
      <c r="AZ7" s="339"/>
      <c r="BA7" s="340">
        <v>0</v>
      </c>
      <c r="BB7" s="341" t="s">
        <v>418</v>
      </c>
    </row>
    <row r="8" spans="1:54" ht="24" customHeight="1" x14ac:dyDescent="0.15">
      <c r="A8" s="332" t="s">
        <v>419</v>
      </c>
      <c r="B8" s="333"/>
      <c r="C8" s="334"/>
      <c r="D8" s="334"/>
      <c r="E8" s="334">
        <v>6</v>
      </c>
      <c r="F8" s="334"/>
      <c r="G8" s="334">
        <v>1</v>
      </c>
      <c r="H8" s="334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>
        <v>1</v>
      </c>
      <c r="AA8" s="334"/>
      <c r="AB8" s="334"/>
      <c r="AC8" s="334"/>
      <c r="AD8" s="334"/>
      <c r="AE8" s="334"/>
      <c r="AF8" s="334"/>
      <c r="AG8" s="334"/>
      <c r="AH8" s="334"/>
      <c r="AI8" s="334">
        <v>1</v>
      </c>
      <c r="AJ8" s="334"/>
      <c r="AK8" s="334"/>
      <c r="AL8" s="334"/>
      <c r="AM8" s="334"/>
      <c r="AN8" s="334"/>
      <c r="AO8" s="334"/>
      <c r="AP8" s="334"/>
      <c r="AQ8" s="335">
        <v>4</v>
      </c>
      <c r="AR8" s="336">
        <v>13</v>
      </c>
      <c r="AS8" s="333"/>
      <c r="AT8" s="334"/>
      <c r="AU8" s="334"/>
      <c r="AV8" s="334"/>
      <c r="AW8" s="337"/>
      <c r="AX8" s="336">
        <v>13</v>
      </c>
      <c r="AY8" s="338"/>
      <c r="AZ8" s="339"/>
      <c r="BA8" s="340">
        <v>13</v>
      </c>
      <c r="BB8" s="342"/>
    </row>
    <row r="9" spans="1:54" ht="24" customHeight="1" x14ac:dyDescent="0.15">
      <c r="A9" s="332" t="s">
        <v>420</v>
      </c>
      <c r="B9" s="333">
        <v>10</v>
      </c>
      <c r="C9" s="334"/>
      <c r="D9" s="334"/>
      <c r="E9" s="334">
        <v>3</v>
      </c>
      <c r="F9" s="334"/>
      <c r="G9" s="334"/>
      <c r="H9" s="334"/>
      <c r="I9" s="334"/>
      <c r="J9" s="334"/>
      <c r="K9" s="334">
        <v>1</v>
      </c>
      <c r="L9" s="334"/>
      <c r="M9" s="334">
        <v>1</v>
      </c>
      <c r="N9" s="334"/>
      <c r="O9" s="334">
        <v>1</v>
      </c>
      <c r="P9" s="334">
        <v>1</v>
      </c>
      <c r="Q9" s="334">
        <v>2</v>
      </c>
      <c r="R9" s="334"/>
      <c r="S9" s="334"/>
      <c r="T9" s="334"/>
      <c r="U9" s="334"/>
      <c r="V9" s="334">
        <v>4</v>
      </c>
      <c r="W9" s="334"/>
      <c r="X9" s="334">
        <v>1</v>
      </c>
      <c r="Y9" s="334"/>
      <c r="Z9" s="334">
        <v>2</v>
      </c>
      <c r="AA9" s="334"/>
      <c r="AB9" s="334"/>
      <c r="AC9" s="334">
        <v>1</v>
      </c>
      <c r="AD9" s="334"/>
      <c r="AE9" s="334"/>
      <c r="AF9" s="334"/>
      <c r="AG9" s="334"/>
      <c r="AH9" s="334"/>
      <c r="AI9" s="334">
        <v>1</v>
      </c>
      <c r="AJ9" s="334">
        <v>3</v>
      </c>
      <c r="AK9" s="334">
        <v>10</v>
      </c>
      <c r="AL9" s="334">
        <v>1</v>
      </c>
      <c r="AM9" s="334"/>
      <c r="AN9" s="334"/>
      <c r="AO9" s="334"/>
      <c r="AP9" s="334"/>
      <c r="AQ9" s="335">
        <v>30</v>
      </c>
      <c r="AR9" s="336">
        <v>72</v>
      </c>
      <c r="AS9" s="333">
        <v>2</v>
      </c>
      <c r="AT9" s="334">
        <v>3</v>
      </c>
      <c r="AU9" s="334">
        <v>8</v>
      </c>
      <c r="AV9" s="334"/>
      <c r="AW9" s="337"/>
      <c r="AX9" s="336">
        <v>85</v>
      </c>
      <c r="AY9" s="338"/>
      <c r="AZ9" s="339"/>
      <c r="BA9" s="340">
        <v>85</v>
      </c>
      <c r="BB9" s="342"/>
    </row>
    <row r="10" spans="1:54" ht="24" customHeight="1" x14ac:dyDescent="0.15">
      <c r="A10" s="332" t="s">
        <v>279</v>
      </c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5"/>
      <c r="AR10" s="336">
        <v>0</v>
      </c>
      <c r="AS10" s="333"/>
      <c r="AT10" s="334"/>
      <c r="AU10" s="334"/>
      <c r="AV10" s="334"/>
      <c r="AW10" s="337"/>
      <c r="AX10" s="336">
        <v>0</v>
      </c>
      <c r="AY10" s="338"/>
      <c r="AZ10" s="339"/>
      <c r="BA10" s="340">
        <v>0</v>
      </c>
      <c r="BB10" s="342"/>
    </row>
    <row r="11" spans="1:54" ht="24" customHeight="1" x14ac:dyDescent="0.15">
      <c r="A11" s="332" t="s">
        <v>421</v>
      </c>
      <c r="B11" s="343"/>
      <c r="C11" s="344"/>
      <c r="D11" s="344"/>
      <c r="E11" s="344">
        <v>3</v>
      </c>
      <c r="F11" s="344"/>
      <c r="G11" s="344"/>
      <c r="H11" s="344">
        <v>1</v>
      </c>
      <c r="I11" s="344"/>
      <c r="J11" s="344"/>
      <c r="K11" s="344"/>
      <c r="L11" s="344">
        <v>1</v>
      </c>
      <c r="M11" s="344">
        <v>1</v>
      </c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>
        <v>2</v>
      </c>
      <c r="AO11" s="344"/>
      <c r="AP11" s="344"/>
      <c r="AQ11" s="345">
        <v>22</v>
      </c>
      <c r="AR11" s="346">
        <v>30</v>
      </c>
      <c r="AS11" s="343"/>
      <c r="AT11" s="344">
        <v>2</v>
      </c>
      <c r="AU11" s="344">
        <v>1</v>
      </c>
      <c r="AV11" s="344"/>
      <c r="AW11" s="347"/>
      <c r="AX11" s="346">
        <v>33</v>
      </c>
      <c r="AY11" s="343"/>
      <c r="AZ11" s="345"/>
      <c r="BA11" s="348">
        <v>33</v>
      </c>
      <c r="BB11" s="342"/>
    </row>
    <row r="12" spans="1:54" ht="24" customHeight="1" x14ac:dyDescent="0.15">
      <c r="A12" s="332" t="s">
        <v>422</v>
      </c>
      <c r="B12" s="333">
        <v>2</v>
      </c>
      <c r="C12" s="334"/>
      <c r="D12" s="334"/>
      <c r="E12" s="334">
        <v>8</v>
      </c>
      <c r="F12" s="334">
        <v>2</v>
      </c>
      <c r="G12" s="334"/>
      <c r="H12" s="334"/>
      <c r="I12" s="334"/>
      <c r="J12" s="334">
        <v>1</v>
      </c>
      <c r="K12" s="334"/>
      <c r="L12" s="334">
        <v>1</v>
      </c>
      <c r="M12" s="334">
        <v>1</v>
      </c>
      <c r="N12" s="334"/>
      <c r="O12" s="334">
        <v>1</v>
      </c>
      <c r="P12" s="334"/>
      <c r="Q12" s="334">
        <v>3</v>
      </c>
      <c r="R12" s="334"/>
      <c r="S12" s="334"/>
      <c r="T12" s="334"/>
      <c r="U12" s="334"/>
      <c r="V12" s="334">
        <v>1</v>
      </c>
      <c r="W12" s="334"/>
      <c r="X12" s="334">
        <v>2</v>
      </c>
      <c r="Y12" s="334"/>
      <c r="Z12" s="334"/>
      <c r="AA12" s="334"/>
      <c r="AB12" s="334">
        <v>1</v>
      </c>
      <c r="AC12" s="334">
        <v>7</v>
      </c>
      <c r="AD12" s="334"/>
      <c r="AE12" s="334"/>
      <c r="AF12" s="334"/>
      <c r="AG12" s="334"/>
      <c r="AH12" s="334"/>
      <c r="AI12" s="334"/>
      <c r="AJ12" s="334"/>
      <c r="AK12" s="334">
        <v>1</v>
      </c>
      <c r="AL12" s="334"/>
      <c r="AM12" s="334">
        <v>3</v>
      </c>
      <c r="AN12" s="334">
        <v>1</v>
      </c>
      <c r="AO12" s="334"/>
      <c r="AP12" s="334">
        <v>1</v>
      </c>
      <c r="AQ12" s="335">
        <v>34</v>
      </c>
      <c r="AR12" s="336">
        <v>70</v>
      </c>
      <c r="AS12" s="333"/>
      <c r="AT12" s="334">
        <v>16</v>
      </c>
      <c r="AU12" s="334">
        <v>8</v>
      </c>
      <c r="AV12" s="334"/>
      <c r="AW12" s="337"/>
      <c r="AX12" s="336">
        <v>94</v>
      </c>
      <c r="AY12" s="338">
        <v>7</v>
      </c>
      <c r="AZ12" s="339"/>
      <c r="BA12" s="340">
        <v>101</v>
      </c>
      <c r="BB12" s="342"/>
    </row>
    <row r="13" spans="1:54" ht="24" customHeight="1" x14ac:dyDescent="0.15">
      <c r="A13" s="332" t="s">
        <v>423</v>
      </c>
      <c r="B13" s="333"/>
      <c r="C13" s="334"/>
      <c r="D13" s="334"/>
      <c r="E13" s="334">
        <v>11</v>
      </c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4"/>
      <c r="AM13" s="334"/>
      <c r="AN13" s="334"/>
      <c r="AO13" s="334"/>
      <c r="AP13" s="334"/>
      <c r="AQ13" s="335"/>
      <c r="AR13" s="336">
        <v>11</v>
      </c>
      <c r="AS13" s="333"/>
      <c r="AT13" s="334"/>
      <c r="AU13" s="334"/>
      <c r="AV13" s="334"/>
      <c r="AW13" s="337"/>
      <c r="AX13" s="336">
        <v>11</v>
      </c>
      <c r="AY13" s="338">
        <v>5</v>
      </c>
      <c r="AZ13" s="339"/>
      <c r="BA13" s="340">
        <v>16</v>
      </c>
      <c r="BB13" s="342"/>
    </row>
    <row r="14" spans="1:54" ht="24" customHeight="1" x14ac:dyDescent="0.15">
      <c r="A14" s="332" t="s">
        <v>424</v>
      </c>
      <c r="B14" s="333">
        <v>2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>
        <v>1</v>
      </c>
      <c r="N14" s="334"/>
      <c r="O14" s="334"/>
      <c r="P14" s="334"/>
      <c r="Q14" s="334"/>
      <c r="R14" s="334"/>
      <c r="S14" s="334"/>
      <c r="T14" s="334"/>
      <c r="U14" s="334"/>
      <c r="V14" s="334">
        <v>3</v>
      </c>
      <c r="W14" s="334"/>
      <c r="X14" s="334"/>
      <c r="Y14" s="334"/>
      <c r="Z14" s="334"/>
      <c r="AA14" s="334"/>
      <c r="AB14" s="334"/>
      <c r="AC14" s="334"/>
      <c r="AD14" s="334"/>
      <c r="AE14" s="334">
        <v>1</v>
      </c>
      <c r="AF14" s="334"/>
      <c r="AG14" s="334"/>
      <c r="AH14" s="334"/>
      <c r="AI14" s="334"/>
      <c r="AJ14" s="334">
        <v>3</v>
      </c>
      <c r="AK14" s="334"/>
      <c r="AL14" s="334"/>
      <c r="AM14" s="334"/>
      <c r="AN14" s="334"/>
      <c r="AO14" s="334"/>
      <c r="AP14" s="334"/>
      <c r="AQ14" s="335"/>
      <c r="AR14" s="336">
        <v>10</v>
      </c>
      <c r="AS14" s="333"/>
      <c r="AT14" s="334">
        <v>1</v>
      </c>
      <c r="AU14" s="334"/>
      <c r="AV14" s="334"/>
      <c r="AW14" s="337"/>
      <c r="AX14" s="336">
        <v>11</v>
      </c>
      <c r="AY14" s="338"/>
      <c r="AZ14" s="339"/>
      <c r="BA14" s="340">
        <v>11</v>
      </c>
      <c r="BB14" s="342"/>
    </row>
    <row r="15" spans="1:54" ht="24" customHeight="1" x14ac:dyDescent="0.15">
      <c r="A15" s="332" t="s">
        <v>425</v>
      </c>
      <c r="B15" s="333"/>
      <c r="C15" s="334"/>
      <c r="D15" s="334"/>
      <c r="E15" s="334">
        <v>8</v>
      </c>
      <c r="F15" s="334"/>
      <c r="G15" s="334"/>
      <c r="H15" s="334"/>
      <c r="I15" s="334"/>
      <c r="J15" s="334">
        <v>3</v>
      </c>
      <c r="K15" s="334">
        <v>3</v>
      </c>
      <c r="L15" s="334">
        <v>2</v>
      </c>
      <c r="M15" s="334">
        <v>2</v>
      </c>
      <c r="N15" s="334"/>
      <c r="O15" s="334"/>
      <c r="P15" s="334"/>
      <c r="Q15" s="334">
        <v>1</v>
      </c>
      <c r="R15" s="334"/>
      <c r="S15" s="334"/>
      <c r="T15" s="334"/>
      <c r="U15" s="334"/>
      <c r="V15" s="334">
        <v>1</v>
      </c>
      <c r="W15" s="334"/>
      <c r="X15" s="334"/>
      <c r="Y15" s="334"/>
      <c r="Z15" s="334">
        <v>6</v>
      </c>
      <c r="AA15" s="334"/>
      <c r="AB15" s="334">
        <v>8</v>
      </c>
      <c r="AC15" s="334">
        <v>5</v>
      </c>
      <c r="AD15" s="334"/>
      <c r="AE15" s="334"/>
      <c r="AF15" s="334"/>
      <c r="AG15" s="334">
        <v>1</v>
      </c>
      <c r="AH15" s="334"/>
      <c r="AI15" s="334"/>
      <c r="AJ15" s="334">
        <v>2</v>
      </c>
      <c r="AK15" s="334">
        <v>2</v>
      </c>
      <c r="AL15" s="334"/>
      <c r="AM15" s="334">
        <v>3</v>
      </c>
      <c r="AN15" s="334"/>
      <c r="AO15" s="334"/>
      <c r="AP15" s="334">
        <v>1</v>
      </c>
      <c r="AQ15" s="335">
        <v>46</v>
      </c>
      <c r="AR15" s="336">
        <v>94</v>
      </c>
      <c r="AS15" s="333">
        <v>1</v>
      </c>
      <c r="AT15" s="334">
        <v>20</v>
      </c>
      <c r="AU15" s="334">
        <v>32</v>
      </c>
      <c r="AV15" s="334">
        <v>1</v>
      </c>
      <c r="AW15" s="337"/>
      <c r="AX15" s="336">
        <v>148</v>
      </c>
      <c r="AY15" s="338">
        <v>69</v>
      </c>
      <c r="AZ15" s="339">
        <v>9</v>
      </c>
      <c r="BA15" s="340">
        <v>226</v>
      </c>
      <c r="BB15" s="342"/>
    </row>
    <row r="16" spans="1:54" ht="24" customHeight="1" x14ac:dyDescent="0.15">
      <c r="A16" s="332" t="s">
        <v>426</v>
      </c>
      <c r="B16" s="333"/>
      <c r="C16" s="334"/>
      <c r="D16" s="334"/>
      <c r="E16" s="334">
        <v>5</v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>
        <v>1</v>
      </c>
      <c r="W16" s="334"/>
      <c r="X16" s="334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4"/>
      <c r="AO16" s="334"/>
      <c r="AP16" s="334"/>
      <c r="AQ16" s="335">
        <v>4</v>
      </c>
      <c r="AR16" s="336">
        <v>10</v>
      </c>
      <c r="AS16" s="333"/>
      <c r="AT16" s="334">
        <v>1</v>
      </c>
      <c r="AU16" s="334"/>
      <c r="AV16" s="334"/>
      <c r="AW16" s="337"/>
      <c r="AX16" s="336">
        <v>11</v>
      </c>
      <c r="AY16" s="338"/>
      <c r="AZ16" s="339"/>
      <c r="BA16" s="340">
        <v>11</v>
      </c>
      <c r="BB16" s="342"/>
    </row>
    <row r="17" spans="1:54" ht="24" customHeight="1" x14ac:dyDescent="0.15">
      <c r="A17" s="332" t="s">
        <v>427</v>
      </c>
      <c r="B17" s="333">
        <v>5</v>
      </c>
      <c r="C17" s="334"/>
      <c r="D17" s="334"/>
      <c r="E17" s="334">
        <v>28</v>
      </c>
      <c r="F17" s="334"/>
      <c r="G17" s="334"/>
      <c r="H17" s="334">
        <v>3</v>
      </c>
      <c r="I17" s="334"/>
      <c r="J17" s="334">
        <v>1</v>
      </c>
      <c r="K17" s="334">
        <v>8</v>
      </c>
      <c r="L17" s="334">
        <v>1</v>
      </c>
      <c r="M17" s="334">
        <v>6</v>
      </c>
      <c r="N17" s="334"/>
      <c r="O17" s="334"/>
      <c r="P17" s="334">
        <v>1</v>
      </c>
      <c r="Q17" s="334"/>
      <c r="R17" s="334"/>
      <c r="S17" s="334"/>
      <c r="T17" s="334"/>
      <c r="U17" s="334"/>
      <c r="V17" s="334">
        <v>1</v>
      </c>
      <c r="W17" s="334">
        <v>1</v>
      </c>
      <c r="X17" s="334">
        <v>1</v>
      </c>
      <c r="Y17" s="334"/>
      <c r="Z17" s="334"/>
      <c r="AA17" s="334"/>
      <c r="AB17" s="334">
        <v>1</v>
      </c>
      <c r="AC17" s="334"/>
      <c r="AD17" s="334"/>
      <c r="AE17" s="334"/>
      <c r="AF17" s="334"/>
      <c r="AG17" s="334"/>
      <c r="AH17" s="334"/>
      <c r="AI17" s="334"/>
      <c r="AJ17" s="334">
        <v>2</v>
      </c>
      <c r="AK17" s="334">
        <v>28</v>
      </c>
      <c r="AL17" s="334">
        <v>1</v>
      </c>
      <c r="AM17" s="334"/>
      <c r="AN17" s="334"/>
      <c r="AO17" s="334">
        <v>1</v>
      </c>
      <c r="AP17" s="334"/>
      <c r="AQ17" s="335">
        <v>40</v>
      </c>
      <c r="AR17" s="336">
        <v>129</v>
      </c>
      <c r="AS17" s="333"/>
      <c r="AT17" s="334">
        <v>5</v>
      </c>
      <c r="AU17" s="334">
        <v>3</v>
      </c>
      <c r="AV17" s="334"/>
      <c r="AW17" s="337"/>
      <c r="AX17" s="336">
        <v>137</v>
      </c>
      <c r="AY17" s="338">
        <v>28</v>
      </c>
      <c r="AZ17" s="339">
        <v>0</v>
      </c>
      <c r="BA17" s="340">
        <v>165</v>
      </c>
      <c r="BB17" s="342"/>
    </row>
    <row r="18" spans="1:54" ht="24" customHeight="1" x14ac:dyDescent="0.15">
      <c r="A18" s="349" t="s">
        <v>428</v>
      </c>
      <c r="B18" s="333">
        <v>2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4"/>
      <c r="AI18" s="334"/>
      <c r="AJ18" s="334"/>
      <c r="AK18" s="334"/>
      <c r="AL18" s="334"/>
      <c r="AM18" s="334"/>
      <c r="AN18" s="334"/>
      <c r="AO18" s="334"/>
      <c r="AP18" s="334"/>
      <c r="AQ18" s="335"/>
      <c r="AR18" s="336">
        <v>2</v>
      </c>
      <c r="AS18" s="333"/>
      <c r="AT18" s="334"/>
      <c r="AU18" s="334"/>
      <c r="AV18" s="334"/>
      <c r="AW18" s="337"/>
      <c r="AX18" s="336">
        <v>2</v>
      </c>
      <c r="AY18" s="338">
        <v>2</v>
      </c>
      <c r="AZ18" s="339"/>
      <c r="BA18" s="340">
        <v>4</v>
      </c>
      <c r="BB18" s="342"/>
    </row>
    <row r="19" spans="1:54" ht="24" customHeight="1" x14ac:dyDescent="0.15">
      <c r="A19" s="350" t="s">
        <v>429</v>
      </c>
      <c r="B19" s="333">
        <v>1</v>
      </c>
      <c r="C19" s="334"/>
      <c r="D19" s="334"/>
      <c r="E19" s="334">
        <v>1</v>
      </c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5"/>
      <c r="AR19" s="336">
        <v>2</v>
      </c>
      <c r="AS19" s="333"/>
      <c r="AT19" s="334"/>
      <c r="AU19" s="334"/>
      <c r="AV19" s="334"/>
      <c r="AW19" s="337"/>
      <c r="AX19" s="336">
        <v>2</v>
      </c>
      <c r="AY19" s="338">
        <v>1</v>
      </c>
      <c r="AZ19" s="339"/>
      <c r="BA19" s="340">
        <v>3</v>
      </c>
      <c r="BB19" s="342"/>
    </row>
    <row r="20" spans="1:54" ht="24" customHeight="1" x14ac:dyDescent="0.15">
      <c r="A20" s="332" t="s">
        <v>430</v>
      </c>
      <c r="B20" s="333"/>
      <c r="C20" s="334"/>
      <c r="D20" s="334"/>
      <c r="E20" s="334">
        <v>1</v>
      </c>
      <c r="F20" s="334"/>
      <c r="G20" s="334">
        <v>1</v>
      </c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5"/>
      <c r="AR20" s="336">
        <v>2</v>
      </c>
      <c r="AS20" s="333"/>
      <c r="AT20" s="334">
        <v>3</v>
      </c>
      <c r="AU20" s="334"/>
      <c r="AV20" s="334"/>
      <c r="AW20" s="337"/>
      <c r="AX20" s="336">
        <v>5</v>
      </c>
      <c r="AY20" s="338">
        <v>3</v>
      </c>
      <c r="AZ20" s="339"/>
      <c r="BA20" s="340">
        <v>8</v>
      </c>
      <c r="BB20" s="342"/>
    </row>
    <row r="21" spans="1:54" ht="24" customHeight="1" x14ac:dyDescent="0.15">
      <c r="A21" s="332" t="s">
        <v>431</v>
      </c>
      <c r="B21" s="343">
        <v>15</v>
      </c>
      <c r="C21" s="344"/>
      <c r="D21" s="344"/>
      <c r="E21" s="344">
        <v>37</v>
      </c>
      <c r="F21" s="344">
        <v>2</v>
      </c>
      <c r="G21" s="344"/>
      <c r="H21" s="344">
        <v>2</v>
      </c>
      <c r="I21" s="344">
        <v>2</v>
      </c>
      <c r="J21" s="344">
        <v>2</v>
      </c>
      <c r="K21" s="344">
        <v>3</v>
      </c>
      <c r="L21" s="344">
        <v>1</v>
      </c>
      <c r="M21" s="344">
        <v>5</v>
      </c>
      <c r="N21" s="344"/>
      <c r="O21" s="344">
        <v>3</v>
      </c>
      <c r="P21" s="344"/>
      <c r="Q21" s="344">
        <v>10</v>
      </c>
      <c r="R21" s="344"/>
      <c r="S21" s="344">
        <v>1</v>
      </c>
      <c r="T21" s="344"/>
      <c r="U21" s="344"/>
      <c r="V21" s="344">
        <v>4</v>
      </c>
      <c r="W21" s="344">
        <v>2</v>
      </c>
      <c r="X21" s="344">
        <v>1</v>
      </c>
      <c r="Y21" s="344"/>
      <c r="Z21" s="344">
        <v>9</v>
      </c>
      <c r="AA21" s="344">
        <v>1</v>
      </c>
      <c r="AB21" s="344">
        <v>1</v>
      </c>
      <c r="AC21" s="344">
        <v>3</v>
      </c>
      <c r="AD21" s="344">
        <v>1</v>
      </c>
      <c r="AE21" s="344"/>
      <c r="AF21" s="344"/>
      <c r="AG21" s="344"/>
      <c r="AH21" s="344"/>
      <c r="AI21" s="344">
        <v>1</v>
      </c>
      <c r="AJ21" s="344">
        <v>1</v>
      </c>
      <c r="AK21" s="344">
        <v>64</v>
      </c>
      <c r="AL21" s="344">
        <v>3</v>
      </c>
      <c r="AM21" s="344">
        <v>4</v>
      </c>
      <c r="AN21" s="344"/>
      <c r="AO21" s="344">
        <v>1</v>
      </c>
      <c r="AP21" s="344"/>
      <c r="AQ21" s="345">
        <v>91</v>
      </c>
      <c r="AR21" s="336">
        <v>270</v>
      </c>
      <c r="AS21" s="333">
        <v>6</v>
      </c>
      <c r="AT21" s="334">
        <v>38</v>
      </c>
      <c r="AU21" s="334">
        <v>16</v>
      </c>
      <c r="AV21" s="334">
        <v>1</v>
      </c>
      <c r="AW21" s="337"/>
      <c r="AX21" s="336">
        <v>331</v>
      </c>
      <c r="AY21" s="338">
        <v>362</v>
      </c>
      <c r="AZ21" s="339">
        <v>0</v>
      </c>
      <c r="BA21" s="340">
        <v>693</v>
      </c>
      <c r="BB21" s="342"/>
    </row>
    <row r="22" spans="1:54" ht="24" customHeight="1" x14ac:dyDescent="0.15">
      <c r="A22" s="332" t="s">
        <v>432</v>
      </c>
      <c r="B22" s="333">
        <v>4</v>
      </c>
      <c r="C22" s="334"/>
      <c r="D22" s="334"/>
      <c r="E22" s="334">
        <v>3</v>
      </c>
      <c r="F22" s="334"/>
      <c r="G22" s="334"/>
      <c r="H22" s="334"/>
      <c r="I22" s="334"/>
      <c r="J22" s="334"/>
      <c r="K22" s="334"/>
      <c r="L22" s="334"/>
      <c r="M22" s="334">
        <v>8</v>
      </c>
      <c r="N22" s="334"/>
      <c r="O22" s="334"/>
      <c r="P22" s="334"/>
      <c r="Q22" s="334">
        <v>3</v>
      </c>
      <c r="R22" s="334"/>
      <c r="S22" s="334">
        <v>2</v>
      </c>
      <c r="T22" s="334"/>
      <c r="U22" s="334"/>
      <c r="V22" s="334">
        <v>2</v>
      </c>
      <c r="W22" s="334"/>
      <c r="X22" s="334">
        <v>1</v>
      </c>
      <c r="Y22" s="334"/>
      <c r="Z22" s="334"/>
      <c r="AA22" s="334"/>
      <c r="AB22" s="334">
        <v>3</v>
      </c>
      <c r="AC22" s="334"/>
      <c r="AD22" s="334"/>
      <c r="AE22" s="334"/>
      <c r="AF22" s="334"/>
      <c r="AG22" s="334"/>
      <c r="AH22" s="334"/>
      <c r="AI22" s="334">
        <v>1</v>
      </c>
      <c r="AJ22" s="334"/>
      <c r="AK22" s="334">
        <v>24</v>
      </c>
      <c r="AL22" s="334">
        <v>1</v>
      </c>
      <c r="AM22" s="334">
        <v>1</v>
      </c>
      <c r="AN22" s="334"/>
      <c r="AO22" s="334"/>
      <c r="AP22" s="334"/>
      <c r="AQ22" s="335">
        <v>11</v>
      </c>
      <c r="AR22" s="336">
        <v>64</v>
      </c>
      <c r="AS22" s="333"/>
      <c r="AT22" s="334">
        <v>11</v>
      </c>
      <c r="AU22" s="334">
        <v>11</v>
      </c>
      <c r="AV22" s="334"/>
      <c r="AW22" s="337"/>
      <c r="AX22" s="336">
        <v>86</v>
      </c>
      <c r="AY22" s="338">
        <v>2</v>
      </c>
      <c r="AZ22" s="339"/>
      <c r="BA22" s="340">
        <v>88</v>
      </c>
      <c r="BB22" s="342"/>
    </row>
    <row r="23" spans="1:54" ht="24" customHeight="1" x14ac:dyDescent="0.15">
      <c r="A23" s="332" t="s">
        <v>433</v>
      </c>
      <c r="B23" s="333">
        <v>1</v>
      </c>
      <c r="C23" s="334"/>
      <c r="D23" s="334"/>
      <c r="E23" s="334">
        <v>2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>
        <v>1</v>
      </c>
      <c r="R23" s="334"/>
      <c r="S23" s="334"/>
      <c r="T23" s="334"/>
      <c r="U23" s="334"/>
      <c r="V23" s="334"/>
      <c r="W23" s="334"/>
      <c r="X23" s="334"/>
      <c r="Y23" s="334"/>
      <c r="Z23" s="334">
        <v>1</v>
      </c>
      <c r="AA23" s="334"/>
      <c r="AB23" s="334"/>
      <c r="AC23" s="334"/>
      <c r="AD23" s="334">
        <v>1</v>
      </c>
      <c r="AE23" s="334"/>
      <c r="AF23" s="334">
        <v>1</v>
      </c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5">
        <v>5</v>
      </c>
      <c r="AR23" s="336">
        <v>12</v>
      </c>
      <c r="AS23" s="333"/>
      <c r="AT23" s="334">
        <v>4</v>
      </c>
      <c r="AU23" s="334"/>
      <c r="AV23" s="334"/>
      <c r="AW23" s="337"/>
      <c r="AX23" s="336">
        <v>16</v>
      </c>
      <c r="AY23" s="338"/>
      <c r="AZ23" s="339"/>
      <c r="BA23" s="340">
        <v>16</v>
      </c>
      <c r="BB23" s="342"/>
    </row>
    <row r="24" spans="1:54" ht="24" customHeight="1" x14ac:dyDescent="0.15">
      <c r="A24" s="332" t="s">
        <v>434</v>
      </c>
      <c r="B24" s="333">
        <v>1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>
        <v>2</v>
      </c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334"/>
      <c r="AM24" s="334"/>
      <c r="AN24" s="334"/>
      <c r="AO24" s="334"/>
      <c r="AP24" s="334"/>
      <c r="AQ24" s="335"/>
      <c r="AR24" s="336">
        <v>3</v>
      </c>
      <c r="AS24" s="333"/>
      <c r="AT24" s="334"/>
      <c r="AU24" s="334"/>
      <c r="AV24" s="334"/>
      <c r="AW24" s="337"/>
      <c r="AX24" s="336">
        <v>3</v>
      </c>
      <c r="AY24" s="338"/>
      <c r="AZ24" s="339"/>
      <c r="BA24" s="340">
        <v>3</v>
      </c>
      <c r="BB24" s="342"/>
    </row>
    <row r="25" spans="1:54" ht="24" customHeight="1" x14ac:dyDescent="0.15">
      <c r="A25" s="332" t="s">
        <v>435</v>
      </c>
      <c r="B25" s="333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5"/>
      <c r="AR25" s="336">
        <v>0</v>
      </c>
      <c r="AS25" s="333"/>
      <c r="AT25" s="334"/>
      <c r="AU25" s="334"/>
      <c r="AV25" s="334"/>
      <c r="AW25" s="337"/>
      <c r="AX25" s="336">
        <v>0</v>
      </c>
      <c r="AY25" s="338">
        <v>1</v>
      </c>
      <c r="AZ25" s="339">
        <v>2</v>
      </c>
      <c r="BA25" s="340">
        <v>3</v>
      </c>
      <c r="BB25" s="351" t="s">
        <v>436</v>
      </c>
    </row>
    <row r="26" spans="1:54" ht="24" customHeight="1" x14ac:dyDescent="0.15">
      <c r="A26" s="332" t="s">
        <v>437</v>
      </c>
      <c r="B26" s="343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5"/>
      <c r="AR26" s="346">
        <v>0</v>
      </c>
      <c r="AS26" s="343"/>
      <c r="AT26" s="344"/>
      <c r="AU26" s="344"/>
      <c r="AV26" s="344"/>
      <c r="AW26" s="347"/>
      <c r="AX26" s="346">
        <v>0</v>
      </c>
      <c r="AY26" s="343"/>
      <c r="AZ26" s="345">
        <v>13</v>
      </c>
      <c r="BA26" s="348">
        <v>13</v>
      </c>
      <c r="BB26" s="342"/>
    </row>
    <row r="27" spans="1:54" ht="24" customHeight="1" x14ac:dyDescent="0.15">
      <c r="A27" s="332" t="s">
        <v>438</v>
      </c>
      <c r="B27" s="343"/>
      <c r="C27" s="344"/>
      <c r="D27" s="344"/>
      <c r="E27" s="344">
        <v>2</v>
      </c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5"/>
      <c r="AR27" s="346">
        <v>2</v>
      </c>
      <c r="AS27" s="343"/>
      <c r="AT27" s="344"/>
      <c r="AU27" s="344"/>
      <c r="AV27" s="344"/>
      <c r="AW27" s="347"/>
      <c r="AX27" s="346">
        <v>2</v>
      </c>
      <c r="AY27" s="343"/>
      <c r="AZ27" s="345"/>
      <c r="BA27" s="348">
        <v>2</v>
      </c>
      <c r="BB27" s="342"/>
    </row>
    <row r="28" spans="1:54" ht="24" customHeight="1" x14ac:dyDescent="0.15">
      <c r="A28" s="352" t="s">
        <v>439</v>
      </c>
      <c r="B28" s="343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5"/>
      <c r="AR28" s="346"/>
      <c r="AS28" s="343"/>
      <c r="AT28" s="344"/>
      <c r="AU28" s="344"/>
      <c r="AV28" s="344"/>
      <c r="AW28" s="347"/>
      <c r="AX28" s="346"/>
      <c r="AY28" s="343"/>
      <c r="AZ28" s="345"/>
      <c r="BA28" s="348"/>
      <c r="BB28" s="342"/>
    </row>
    <row r="29" spans="1:54" ht="24" customHeight="1" thickBot="1" x14ac:dyDescent="0.2">
      <c r="A29" s="353" t="s">
        <v>440</v>
      </c>
      <c r="B29" s="354">
        <v>3</v>
      </c>
      <c r="C29" s="355"/>
      <c r="D29" s="355"/>
      <c r="E29" s="355">
        <v>9</v>
      </c>
      <c r="F29" s="355"/>
      <c r="G29" s="355"/>
      <c r="H29" s="355"/>
      <c r="I29" s="355"/>
      <c r="J29" s="355"/>
      <c r="K29" s="355"/>
      <c r="L29" s="355">
        <v>1</v>
      </c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>
        <v>1</v>
      </c>
      <c r="X29" s="355">
        <v>1</v>
      </c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>
        <v>10</v>
      </c>
      <c r="AL29" s="355">
        <v>1</v>
      </c>
      <c r="AM29" s="355"/>
      <c r="AN29" s="355">
        <v>1</v>
      </c>
      <c r="AO29" s="355"/>
      <c r="AP29" s="355"/>
      <c r="AQ29" s="356">
        <v>4</v>
      </c>
      <c r="AR29" s="357">
        <v>31</v>
      </c>
      <c r="AS29" s="354">
        <v>1</v>
      </c>
      <c r="AT29" s="355">
        <v>1</v>
      </c>
      <c r="AU29" s="355">
        <v>5</v>
      </c>
      <c r="AV29" s="355"/>
      <c r="AW29" s="358"/>
      <c r="AX29" s="357">
        <v>38</v>
      </c>
      <c r="AY29" s="354">
        <v>11</v>
      </c>
      <c r="AZ29" s="356"/>
      <c r="BA29" s="359">
        <v>49</v>
      </c>
      <c r="BB29" s="360"/>
    </row>
    <row r="30" spans="1:54" ht="24" customHeight="1" thickBot="1" x14ac:dyDescent="0.2">
      <c r="A30" s="361" t="s">
        <v>29</v>
      </c>
      <c r="B30" s="362">
        <f>SUM(B6:B29)</f>
        <v>46</v>
      </c>
      <c r="C30" s="363">
        <f t="shared" ref="C30:BA30" si="0">SUM(C6:C29)</f>
        <v>0</v>
      </c>
      <c r="D30" s="363">
        <f t="shared" si="0"/>
        <v>0</v>
      </c>
      <c r="E30" s="363">
        <f t="shared" si="0"/>
        <v>128</v>
      </c>
      <c r="F30" s="363">
        <f t="shared" si="0"/>
        <v>4</v>
      </c>
      <c r="G30" s="363">
        <f t="shared" si="0"/>
        <v>2</v>
      </c>
      <c r="H30" s="363">
        <f t="shared" si="0"/>
        <v>6</v>
      </c>
      <c r="I30" s="363">
        <f t="shared" si="0"/>
        <v>2</v>
      </c>
      <c r="J30" s="363">
        <f t="shared" si="0"/>
        <v>7</v>
      </c>
      <c r="K30" s="363">
        <f t="shared" si="0"/>
        <v>15</v>
      </c>
      <c r="L30" s="363">
        <f t="shared" si="0"/>
        <v>7</v>
      </c>
      <c r="M30" s="363">
        <f t="shared" si="0"/>
        <v>25</v>
      </c>
      <c r="N30" s="363">
        <f t="shared" si="0"/>
        <v>0</v>
      </c>
      <c r="O30" s="363">
        <f t="shared" si="0"/>
        <v>5</v>
      </c>
      <c r="P30" s="363">
        <f t="shared" si="0"/>
        <v>2</v>
      </c>
      <c r="Q30" s="363">
        <f t="shared" si="0"/>
        <v>20</v>
      </c>
      <c r="R30" s="363">
        <f t="shared" si="0"/>
        <v>0</v>
      </c>
      <c r="S30" s="363">
        <f t="shared" si="0"/>
        <v>3</v>
      </c>
      <c r="T30" s="363">
        <f t="shared" si="0"/>
        <v>0</v>
      </c>
      <c r="U30" s="363">
        <f t="shared" si="0"/>
        <v>0</v>
      </c>
      <c r="V30" s="363">
        <f t="shared" si="0"/>
        <v>19</v>
      </c>
      <c r="W30" s="363">
        <f t="shared" si="0"/>
        <v>4</v>
      </c>
      <c r="X30" s="363">
        <f t="shared" si="0"/>
        <v>7</v>
      </c>
      <c r="Y30" s="363">
        <f t="shared" si="0"/>
        <v>0</v>
      </c>
      <c r="Z30" s="363">
        <f t="shared" si="0"/>
        <v>19</v>
      </c>
      <c r="AA30" s="363">
        <f t="shared" si="0"/>
        <v>1</v>
      </c>
      <c r="AB30" s="363">
        <f t="shared" si="0"/>
        <v>14</v>
      </c>
      <c r="AC30" s="363">
        <f t="shared" si="0"/>
        <v>16</v>
      </c>
      <c r="AD30" s="363">
        <f t="shared" si="0"/>
        <v>2</v>
      </c>
      <c r="AE30" s="363">
        <f t="shared" si="0"/>
        <v>1</v>
      </c>
      <c r="AF30" s="363">
        <f t="shared" si="0"/>
        <v>1</v>
      </c>
      <c r="AG30" s="363">
        <f t="shared" si="0"/>
        <v>1</v>
      </c>
      <c r="AH30" s="363">
        <f t="shared" si="0"/>
        <v>0</v>
      </c>
      <c r="AI30" s="363">
        <f t="shared" si="0"/>
        <v>4</v>
      </c>
      <c r="AJ30" s="363">
        <f t="shared" si="0"/>
        <v>11</v>
      </c>
      <c r="AK30" s="363">
        <f t="shared" si="0"/>
        <v>139</v>
      </c>
      <c r="AL30" s="363">
        <f t="shared" si="0"/>
        <v>7</v>
      </c>
      <c r="AM30" s="363">
        <f t="shared" si="0"/>
        <v>11</v>
      </c>
      <c r="AN30" s="363">
        <f t="shared" si="0"/>
        <v>4</v>
      </c>
      <c r="AO30" s="363">
        <f t="shared" si="0"/>
        <v>2</v>
      </c>
      <c r="AP30" s="363">
        <f t="shared" si="0"/>
        <v>2</v>
      </c>
      <c r="AQ30" s="364">
        <f t="shared" si="0"/>
        <v>292</v>
      </c>
      <c r="AR30" s="370">
        <f t="shared" si="0"/>
        <v>829</v>
      </c>
      <c r="AS30" s="365">
        <f t="shared" si="0"/>
        <v>10</v>
      </c>
      <c r="AT30" s="363">
        <f t="shared" si="0"/>
        <v>105</v>
      </c>
      <c r="AU30" s="363">
        <f t="shared" si="0"/>
        <v>84</v>
      </c>
      <c r="AV30" s="363">
        <f t="shared" si="0"/>
        <v>2</v>
      </c>
      <c r="AW30" s="366">
        <f t="shared" si="0"/>
        <v>0</v>
      </c>
      <c r="AX30" s="370">
        <f t="shared" si="0"/>
        <v>1030</v>
      </c>
      <c r="AY30" s="365">
        <f t="shared" si="0"/>
        <v>491</v>
      </c>
      <c r="AZ30" s="364">
        <f t="shared" si="0"/>
        <v>24</v>
      </c>
      <c r="BA30" s="371">
        <f t="shared" si="0"/>
        <v>1545</v>
      </c>
      <c r="BB30" s="367"/>
    </row>
  </sheetData>
  <mergeCells count="53"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Y3:Y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K3:AK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W3:AW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X3:AX5"/>
    <mergeCell ref="AY3:AY5"/>
    <mergeCell ref="AZ3:AZ5"/>
    <mergeCell ref="BA3:BA5"/>
    <mergeCell ref="BB3:BB5"/>
  </mergeCells>
  <phoneticPr fontId="4"/>
  <pageMargins left="0.70866141732283472" right="0.70866141732283472" top="0.74803149606299213" bottom="0.74803149606299213" header="0.31496062992125984" footer="0.31496062992125984"/>
  <pageSetup paperSize="9" scale="71" firstPageNumber="66" fitToWidth="2" orientation="portrait" useFirstPageNumber="1" r:id="rId1"/>
  <headerFooter alignWithMargins="0">
    <oddFooter>&amp;C&amp;12&amp;P</oddFooter>
  </headerFooter>
  <colBreaks count="2" manualBreakCount="2">
    <brk id="31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蔵書等</vt:lpstr>
      <vt:lpstr>貸出サービス状況等</vt:lpstr>
      <vt:lpstr>レファレンス等</vt:lpstr>
      <vt:lpstr>コンピュータシステム</vt:lpstr>
      <vt:lpstr>相互貸借</vt:lpstr>
      <vt:lpstr>コンピュータシステム!Print_Area</vt:lpstr>
      <vt:lpstr>レファレンス等!Print_Area</vt:lpstr>
      <vt:lpstr>相互貸借!Print_Area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ilis</cp:lastModifiedBy>
  <cp:lastPrinted>2021-10-14T05:17:20Z</cp:lastPrinted>
  <dcterms:created xsi:type="dcterms:W3CDTF">2006-07-13T04:35:23Z</dcterms:created>
  <dcterms:modified xsi:type="dcterms:W3CDTF">2021-10-15T01:42:33Z</dcterms:modified>
</cp:coreProperties>
</file>